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Sheet1" sheetId="1" state="visible" r:id="rId2"/>
    <sheet name="Stock_20170820"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<sst xmlns="http://schemas.openxmlformats.org/spreadsheetml/2006/main" count="592" uniqueCount="234">
  <si>
    <r>
      <rPr>
        <b val="true"/>
        <sz val="12"/>
        <rFont val="Arial"/>
        <family val="2"/>
        <charset val="1"/>
      </rPr>
      <t xml:space="preserve">PYGMY POSSUM LODGE - ELOUERA SKI CLUB LTD</t>
    </r>
    <r>
      <rPr>
        <b val="true"/>
        <sz val="16"/>
        <rFont val="Arial"/>
        <family val="2"/>
        <charset val="1"/>
      </rPr>
      <t xml:space="preserve">   </t>
    </r>
    <r>
      <rPr>
        <b val="true"/>
        <sz val="10"/>
        <rFont val="Arial"/>
        <family val="2"/>
        <charset val="1"/>
      </rPr>
      <t xml:space="preserve">ACN: 002703988  ABN: 94002703988</t>
    </r>
    <r>
      <rPr>
        <b val="true"/>
        <sz val="16"/>
        <rFont val="Arial"/>
        <family val="2"/>
        <charset val="1"/>
      </rPr>
      <t xml:space="preserve">                       </t>
    </r>
    <r>
      <rPr>
        <b val="true"/>
        <sz val="12"/>
        <rFont val="Arial"/>
        <family val="2"/>
        <charset val="1"/>
      </rPr>
      <t xml:space="preserve">TAX INVOICE </t>
    </r>
  </si>
  <si>
    <t xml:space="preserve">Item</t>
  </si>
  <si>
    <t xml:space="preserve">Size</t>
  </si>
  <si>
    <t xml:space="preserve">$</t>
  </si>
  <si>
    <t xml:space="preserve">Quantity</t>
  </si>
  <si>
    <t xml:space="preserve">Cost</t>
  </si>
  <si>
    <t xml:space="preserve">FOOD</t>
  </si>
  <si>
    <t xml:space="preserve">Mustard - Wholegrain</t>
  </si>
  <si>
    <t xml:space="preserve">175g jar</t>
  </si>
  <si>
    <t xml:space="preserve">Matches</t>
  </si>
  <si>
    <t xml:space="preserve">Box</t>
  </si>
  <si>
    <t xml:space="preserve">Baked Beans</t>
  </si>
  <si>
    <t xml:space="preserve">425g tin</t>
  </si>
  <si>
    <t xml:space="preserve">Noodles - Instant</t>
  </si>
  <si>
    <t xml:space="preserve">74-85g</t>
  </si>
  <si>
    <t xml:space="preserve">Panadol</t>
  </si>
  <si>
    <t xml:space="preserve">20 Capsules</t>
  </si>
  <si>
    <t xml:space="preserve">225g tin</t>
  </si>
  <si>
    <t xml:space="preserve">Nutella</t>
  </si>
  <si>
    <t xml:space="preserve">220g jar</t>
  </si>
  <si>
    <t xml:space="preserve">Soap</t>
  </si>
  <si>
    <t xml:space="preserve">each</t>
  </si>
  <si>
    <t xml:space="preserve">Beetroot</t>
  </si>
  <si>
    <t xml:space="preserve">Olives - Kalmatta Pitted</t>
  </si>
  <si>
    <t xml:space="preserve">Suncream 50+</t>
  </si>
  <si>
    <t xml:space="preserve">200ml</t>
  </si>
  <si>
    <t xml:space="preserve">Biscuits - Oreos</t>
  </si>
  <si>
    <t xml:space="preserve">137g</t>
  </si>
  <si>
    <t xml:space="preserve">Olive Oil - Extra Virgin</t>
  </si>
  <si>
    <t xml:space="preserve">250ml</t>
  </si>
  <si>
    <t xml:space="preserve">Table Tennis Balls</t>
  </si>
  <si>
    <t xml:space="preserve">Biscuits - Scotch Finger</t>
  </si>
  <si>
    <t xml:space="preserve">250g </t>
  </si>
  <si>
    <t xml:space="preserve">Oysters - Smoked</t>
  </si>
  <si>
    <t xml:space="preserve">85g tin</t>
  </si>
  <si>
    <t xml:space="preserve">Tissues</t>
  </si>
  <si>
    <t xml:space="preserve">Butter</t>
  </si>
  <si>
    <t xml:space="preserve">454g tin</t>
  </si>
  <si>
    <t xml:space="preserve">Pancake Shaker Mix</t>
  </si>
  <si>
    <t xml:space="preserve">200g</t>
  </si>
  <si>
    <t xml:space="preserve">Toothbrush</t>
  </si>
  <si>
    <t xml:space="preserve">Brush</t>
  </si>
  <si>
    <t xml:space="preserve">Carrots</t>
  </si>
  <si>
    <t xml:space="preserve">410g tin</t>
  </si>
  <si>
    <t xml:space="preserve">325g</t>
  </si>
  <si>
    <t xml:space="preserve">Toothpaste</t>
  </si>
  <si>
    <t xml:space="preserve">250g</t>
  </si>
  <si>
    <t xml:space="preserve">Cake Mix - Cake</t>
  </si>
  <si>
    <t xml:space="preserve">440g</t>
  </si>
  <si>
    <t xml:space="preserve">Passata</t>
  </si>
  <si>
    <t xml:space="preserve">700g</t>
  </si>
  <si>
    <t xml:space="preserve">Cake Mix - Muffin</t>
  </si>
  <si>
    <t xml:space="preserve">550g</t>
  </si>
  <si>
    <t xml:space="preserve">Pasta - Fettucine</t>
  </si>
  <si>
    <t xml:space="preserve">500g</t>
  </si>
  <si>
    <t xml:space="preserve">DRINKS</t>
  </si>
  <si>
    <t xml:space="preserve">Cereal - Cocoa Pops</t>
  </si>
  <si>
    <t xml:space="preserve">375g</t>
  </si>
  <si>
    <t xml:space="preserve">Pasta - Macaroni</t>
  </si>
  <si>
    <t xml:space="preserve">Juice - Apple</t>
  </si>
  <si>
    <t xml:space="preserve">1 Ltr</t>
  </si>
  <si>
    <t xml:space="preserve">Cereal - Dick Smith Bush </t>
  </si>
  <si>
    <t xml:space="preserve">Pasta - Penne</t>
  </si>
  <si>
    <t xml:space="preserve">Juice - Apple &amp; Black</t>
  </si>
  <si>
    <t xml:space="preserve">Cereal - Nutrigrain</t>
  </si>
  <si>
    <t xml:space="preserve">290g</t>
  </si>
  <si>
    <t xml:space="preserve">Pasta - Spaghetti</t>
  </si>
  <si>
    <t xml:space="preserve">Juice - Grape</t>
  </si>
  <si>
    <t xml:space="preserve">2.4 Ltr</t>
  </si>
  <si>
    <t xml:space="preserve">Cereal - Oats Plain Sachets</t>
  </si>
  <si>
    <t xml:space="preserve">46g sachet</t>
  </si>
  <si>
    <t xml:space="preserve">Pasta - Spaghetti GF</t>
  </si>
  <si>
    <t xml:space="preserve">450g</t>
  </si>
  <si>
    <t xml:space="preserve">Juice - Grapefruit</t>
  </si>
  <si>
    <t xml:space="preserve">2 Ltr</t>
  </si>
  <si>
    <t xml:space="preserve">Cereal - Oats Flavour Sachets</t>
  </si>
  <si>
    <t xml:space="preserve">35g sachet</t>
  </si>
  <si>
    <t xml:space="preserve">Pasta Sauce</t>
  </si>
  <si>
    <t xml:space="preserve">500g jar</t>
  </si>
  <si>
    <t xml:space="preserve">Juice - Orange</t>
  </si>
  <si>
    <t xml:space="preserve">Cereal - Weetbix</t>
  </si>
  <si>
    <t xml:space="preserve">Peanut Butter - Smooth</t>
  </si>
  <si>
    <t xml:space="preserve">375g jar</t>
  </si>
  <si>
    <t xml:space="preserve">Juice - Tomato</t>
  </si>
  <si>
    <t xml:space="preserve">170ml tin</t>
  </si>
  <si>
    <t xml:space="preserve">Chick Peas</t>
  </si>
  <si>
    <t xml:space="preserve">400g tin</t>
  </si>
  <si>
    <t xml:space="preserve">Peas - Dehydrated</t>
  </si>
  <si>
    <t xml:space="preserve">50g</t>
  </si>
  <si>
    <t xml:space="preserve">Milk - Long Life</t>
  </si>
  <si>
    <t xml:space="preserve">1Ltr</t>
  </si>
  <si>
    <t xml:space="preserve">Coconut Milk</t>
  </si>
  <si>
    <t xml:space="preserve">270ml tin</t>
  </si>
  <si>
    <t xml:space="preserve">Potato  - Dehydrated</t>
  </si>
  <si>
    <t xml:space="preserve">115g</t>
  </si>
  <si>
    <t xml:space="preserve">Milk - Powered</t>
  </si>
  <si>
    <t xml:space="preserve">750g</t>
  </si>
  <si>
    <t xml:space="preserve">Corn</t>
  </si>
  <si>
    <t xml:space="preserve">Potatoes </t>
  </si>
  <si>
    <t xml:space="preserve">Popper - Apple Black</t>
  </si>
  <si>
    <t xml:space="preserve">Crackers - Rice</t>
  </si>
  <si>
    <t xml:space="preserve">100g</t>
  </si>
  <si>
    <t xml:space="preserve">Puddings - Aunt Bettys</t>
  </si>
  <si>
    <t xml:space="preserve">95gx2</t>
  </si>
  <si>
    <t xml:space="preserve">Popper - Apple Rasp</t>
  </si>
  <si>
    <t xml:space="preserve">Crackers - Jatz</t>
  </si>
  <si>
    <t xml:space="preserve">225g</t>
  </si>
  <si>
    <t xml:space="preserve">Rice - Aborio</t>
  </si>
  <si>
    <t xml:space="preserve">Popper - Apple Zipper</t>
  </si>
  <si>
    <t xml:space="preserve">Cream - Reduced</t>
  </si>
  <si>
    <t xml:space="preserve">250mL tin</t>
  </si>
  <si>
    <t xml:space="preserve">Rice  -  Basmati</t>
  </si>
  <si>
    <t xml:space="preserve">1kg</t>
  </si>
  <si>
    <t xml:space="preserve">Popper - Orange Mango</t>
  </si>
  <si>
    <t xml:space="preserve">Curry Paste - Green</t>
  </si>
  <si>
    <t xml:space="preserve">240g jar</t>
  </si>
  <si>
    <t xml:space="preserve">Rice  -  Brown</t>
  </si>
  <si>
    <t xml:space="preserve">Popper - Tropical</t>
  </si>
  <si>
    <t xml:space="preserve">Curry Paste - Korma</t>
  </si>
  <si>
    <t xml:space="preserve">280g jar</t>
  </si>
  <si>
    <t xml:space="preserve">Rice - White</t>
  </si>
  <si>
    <t xml:space="preserve">Softdrink - Coke</t>
  </si>
  <si>
    <t xml:space="preserve">1.25L</t>
  </si>
  <si>
    <t xml:space="preserve">Custard - LL</t>
  </si>
  <si>
    <t xml:space="preserve">375ml</t>
  </si>
  <si>
    <t xml:space="preserve">Flour - Plain</t>
  </si>
  <si>
    <t xml:space="preserve">1kg jar</t>
  </si>
  <si>
    <t xml:space="preserve">Salmon - Red</t>
  </si>
  <si>
    <t xml:space="preserve">105g tin</t>
  </si>
  <si>
    <t xml:space="preserve">Softdrink - Coke Zero</t>
  </si>
  <si>
    <t xml:space="preserve">Flour - Self Raising</t>
  </si>
  <si>
    <t xml:space="preserve">Sardines</t>
  </si>
  <si>
    <t xml:space="preserve">Softdrink - Diet Coke</t>
  </si>
  <si>
    <t xml:space="preserve">Fruit - Jar</t>
  </si>
  <si>
    <t xml:space="preserve">700g jar</t>
  </si>
  <si>
    <t xml:space="preserve">Soup - Cup-of- 1 packet</t>
  </si>
  <si>
    <t xml:space="preserve">single</t>
  </si>
  <si>
    <t xml:space="preserve">Fruit - Tinned</t>
  </si>
  <si>
    <t xml:space="preserve">400-450g tin</t>
  </si>
  <si>
    <t xml:space="preserve">Soup - Cup-of- Box of 2</t>
  </si>
  <si>
    <t xml:space="preserve">2 Pkt</t>
  </si>
  <si>
    <t xml:space="preserve">Softdrink - Diet Ginger Ale</t>
  </si>
  <si>
    <t xml:space="preserve">300ml</t>
  </si>
  <si>
    <t xml:space="preserve">825g tin</t>
  </si>
  <si>
    <t xml:space="preserve">Soup - Tinned Varieties</t>
  </si>
  <si>
    <t xml:space="preserve">420-495g tin</t>
  </si>
  <si>
    <t xml:space="preserve">Softdrink - Diet Tonic </t>
  </si>
  <si>
    <t xml:space="preserve">Honey</t>
  </si>
  <si>
    <t xml:space="preserve">Tomatoes</t>
  </si>
  <si>
    <t xml:space="preserve">Softdrink - Ginger Ale</t>
  </si>
  <si>
    <t xml:space="preserve">Jam</t>
  </si>
  <si>
    <t xml:space="preserve">250g jar</t>
  </si>
  <si>
    <t xml:space="preserve">Tomato Paste</t>
  </si>
  <si>
    <t xml:space="preserve">140g</t>
  </si>
  <si>
    <t xml:space="preserve">Softdrink - Ginger Beer</t>
  </si>
  <si>
    <t xml:space="preserve">750ml</t>
  </si>
  <si>
    <t xml:space="preserve">Jam </t>
  </si>
  <si>
    <t xml:space="preserve">Tuna </t>
  </si>
  <si>
    <t xml:space="preserve">95g tin</t>
  </si>
  <si>
    <t xml:space="preserve">500-600g jar</t>
  </si>
  <si>
    <t xml:space="preserve">Vegemite</t>
  </si>
  <si>
    <t xml:space="preserve">380g jar</t>
  </si>
  <si>
    <t xml:space="preserve">Softdrink - Lemon Lime </t>
  </si>
  <si>
    <t xml:space="preserve">Jelly Crystals</t>
  </si>
  <si>
    <t xml:space="preserve">85g</t>
  </si>
  <si>
    <t xml:space="preserve">Softdrink - Lemonade</t>
  </si>
  <si>
    <t xml:space="preserve">Kidney Beans</t>
  </si>
  <si>
    <t xml:space="preserve">OTHER</t>
  </si>
  <si>
    <t xml:space="preserve">Softdrink - Soda Water</t>
  </si>
  <si>
    <t xml:space="preserve">Maple Flavoured Syrup</t>
  </si>
  <si>
    <t xml:space="preserve">Aerogard</t>
  </si>
  <si>
    <t xml:space="preserve">150g </t>
  </si>
  <si>
    <t xml:space="preserve">Softdrink - Tonic Water</t>
  </si>
  <si>
    <t xml:space="preserve">Mayonnaise</t>
  </si>
  <si>
    <t xml:space="preserve">220g</t>
  </si>
  <si>
    <t xml:space="preserve">Aspro Clear</t>
  </si>
  <si>
    <t xml:space="preserve">16 Tablets</t>
  </si>
  <si>
    <t xml:space="preserve">Milo</t>
  </si>
  <si>
    <t xml:space="preserve">200g tin</t>
  </si>
  <si>
    <t xml:space="preserve">Bum Bags</t>
  </si>
  <si>
    <t xml:space="preserve">Mushrooms</t>
  </si>
  <si>
    <t xml:space="preserve">190-220g tin</t>
  </si>
  <si>
    <t xml:space="preserve">Hand Sanitisers</t>
  </si>
  <si>
    <t xml:space="preserve">50ml</t>
  </si>
  <si>
    <t xml:space="preserve">Total Column 3</t>
  </si>
  <si>
    <t xml:space="preserve">Total Column 2</t>
  </si>
  <si>
    <t xml:space="preserve">Total Column 1</t>
  </si>
  <si>
    <t xml:space="preserve">Grand Total</t>
  </si>
  <si>
    <t xml:space="preserve">Less Food Store Deposit</t>
  </si>
  <si>
    <t xml:space="preserve">Payable/Refund</t>
  </si>
  <si>
    <t xml:space="preserve">Name</t>
  </si>
  <si>
    <t xml:space="preserve">Booking Dates:</t>
  </si>
  <si>
    <t xml:space="preserve">Telephone No.</t>
  </si>
  <si>
    <t xml:space="preserve">Address</t>
  </si>
  <si>
    <t xml:space="preserve">Post Code</t>
  </si>
  <si>
    <t xml:space="preserve">PLEASE FILL IN “SUMMARY OF FOOD USED, PAYMENTS, REFUNDS” SHEET OVER PAGE</t>
  </si>
  <si>
    <t xml:space="preserve">THE SUMMARY SHEET IS REQUIRED EVEN IF YOU HAVE NOT MADE PURCHASES, BOTH TO DECLARE THAT TO THE CLUB, AND TO ENABLE THE PROCESSING OF YOUR FOOD STORE DEPOSIT REFUND IF APPLICABLE.  IF YOU HAVE NOT BEEN ABLE TO PAY THE LODGE CAPTAIN YOUR MONEYS OWING, PAY PROMPTLY USING THE BPAY BILLER CODE AND CUSTOMER REFERENCE NUMBER OF YOUR BOOKING TO AVOID A $4 HANDLING FEE.</t>
  </si>
  <si>
    <t xml:space="preserve">ELOUERA SKI CLUB LTD Pygmy Possum Lodge</t>
  </si>
  <si>
    <t xml:space="preserve">SUMMARY OF FOOD USED, PAYMENTS, REFUNDS</t>
  </si>
  <si>
    <t xml:space="preserve">Please fill in this summary of your foodstore docket and give it to the Lodge Captain. </t>
  </si>
  <si>
    <t xml:space="preserve">It is recommended that you keep a copy of your foodstore docket and summary eg. take a photo with your mobile phone or digital camera.</t>
  </si>
  <si>
    <t xml:space="preserve">Booking ID, Subid</t>
  </si>
  <si>
    <t xml:space="preserve">Arrival Date</t>
  </si>
  <si>
    <t xml:space="preserve">Departure Date</t>
  </si>
  <si>
    <t xml:space="preserve">Postcode</t>
  </si>
  <si>
    <t xml:space="preserve">Phone</t>
  </si>
  <si>
    <t xml:space="preserve">Email</t>
  </si>
  <si>
    <t xml:space="preserve">A</t>
  </si>
  <si>
    <t xml:space="preserve">B</t>
  </si>
  <si>
    <t xml:space="preserve">C</t>
  </si>
  <si>
    <t xml:space="preserve">D</t>
  </si>
  <si>
    <t xml:space="preserve">E</t>
  </si>
  <si>
    <t xml:space="preserve">$ Total of Food Used </t>
  </si>
  <si>
    <t xml:space="preserve">$ Foodstore Deposit Paid</t>
  </si>
  <si>
    <t xml:space="preserve">$ Paid to Lodge Captain</t>
  </si>
  <si>
    <t xml:space="preserve">$ Paid to you by Lodge Captain</t>
  </si>
  <si>
    <t xml:space="preserve">Calculation A – B + C – D</t>
  </si>
  <si>
    <t xml:space="preserve">Signature:</t>
  </si>
  <si>
    <t xml:space="preserve">If you owe money and have not been able to pay the lodge captain, please pay as soon as practical using the BPAY Biller Code and BPAY CRN on your booking</t>
  </si>
  <si>
    <t xml:space="preserve">If you are due a refund and you have paid for your booking with credit points, you will be refunded with credit points. Otherwise if you require a refund and the Lodge Captain is</t>
  </si>
  <si>
    <t xml:space="preserve">unable to supply you with a cash refund, please specify your refund payment preference below:</t>
  </si>
  <si>
    <t xml:space="preserve">1. Donate Money to the club</t>
  </si>
  <si>
    <t xml:space="preserve">2. Refund of credit points to member name,</t>
  </si>
  <si>
    <t xml:space="preserve">member number</t>
  </si>
  <si>
    <t xml:space="preserve">3. A cheque sent to your address</t>
  </si>
  <si>
    <t xml:space="preserve">4. Funds to be direct deposited to your bank account (please provide account details below)</t>
  </si>
  <si>
    <t xml:space="preserve">DIRECT DEPOSIT DETAILS</t>
  </si>
  <si>
    <t xml:space="preserve">Account Name:</t>
  </si>
  <si>
    <t xml:space="preserve">Account Number:</t>
  </si>
  <si>
    <t xml:space="preserve">BSB:</t>
  </si>
  <si>
    <t xml:space="preserve">Returns are sent by the Lodge Captain to: ESC Secretary, 53 Bridge Road, Blaxland NSW 2774</t>
  </si>
  <si>
    <t xml:space="preserve">Alternatively returns may be scanned and sent by email to foodstore@eloueraskiclub.asn.au</t>
  </si>
  <si>
    <t xml:space="preserve">The items with grey background have been sold out as at 20/08/2017</t>
  </si>
  <si>
    <t xml:space="preserve">The items with purple background have stock leves of 4 or less as at 20/08/2017</t>
  </si>
</sst>
</file>

<file path=xl/styles.xml><?xml version="1.0" encoding="utf-8"?>
<styleSheet xmlns="http://schemas.openxmlformats.org/spreadsheetml/2006/main">
  <numFmts count="3">
    <numFmt numFmtId="164" formatCode="General"/>
    <numFmt numFmtId="165" formatCode="MMM\-YY"/>
    <numFmt numFmtId="166" formatCode="#,##0.00;[RED]\(#,##0.00\)"/>
  </numFmts>
  <fonts count="17">
    <font>
      <sz val="11"/>
      <color rgb="FF000000"/>
      <name val="Calibri"/>
      <family val="2"/>
      <charset val="1"/>
    </font>
    <font>
      <sz val="10"/>
      <name val="Arial"/>
      <family val="0"/>
    </font>
    <font>
      <sz val="10"/>
      <name val="Arial"/>
      <family val="0"/>
    </font>
    <font>
      <sz val="10"/>
      <name val="Arial"/>
      <family val="0"/>
    </font>
    <font>
      <b val="true"/>
      <sz val="12"/>
      <name val="Arial"/>
      <family val="2"/>
      <charset val="1"/>
    </font>
    <font>
      <b val="true"/>
      <sz val="16"/>
      <name val="Arial"/>
      <family val="2"/>
      <charset val="1"/>
    </font>
    <font>
      <b val="true"/>
      <sz val="10"/>
      <name val="Arial"/>
      <family val="2"/>
      <charset val="1"/>
    </font>
    <font>
      <sz val="16"/>
      <name val="Arial"/>
      <family val="2"/>
      <charset val="1"/>
    </font>
    <font>
      <b val="true"/>
      <sz val="8"/>
      <name val="Arial"/>
      <family val="2"/>
      <charset val="1"/>
    </font>
    <font>
      <sz val="8"/>
      <name val="Arial"/>
      <family val="2"/>
      <charset val="1"/>
    </font>
    <font>
      <sz val="10"/>
      <name val="Arial"/>
      <family val="2"/>
      <charset val="1"/>
    </font>
    <font>
      <b val="true"/>
      <sz val="9"/>
      <name val="Arial"/>
      <family val="2"/>
      <charset val="1"/>
    </font>
    <font>
      <sz val="11"/>
      <name val="Arial"/>
      <family val="2"/>
      <charset val="1"/>
    </font>
    <font>
      <b val="true"/>
      <sz val="12"/>
      <color rgb="FF000000"/>
      <name val="Arial"/>
      <family val="2"/>
      <charset val="1"/>
    </font>
    <font>
      <sz val="16"/>
      <color rgb="FF000000"/>
      <name val="Arial"/>
      <family val="2"/>
      <charset val="1"/>
    </font>
    <font>
      <sz val="11"/>
      <color rgb="FF000000"/>
      <name val="Arial"/>
      <family val="2"/>
      <charset val="1"/>
    </font>
    <font>
      <sz val="12"/>
      <color rgb="FF000000"/>
      <name val="Arial"/>
      <family val="2"/>
      <charset val="1"/>
    </font>
  </fonts>
  <fills count="5">
    <fill>
      <patternFill patternType="none"/>
    </fill>
    <fill>
      <patternFill patternType="gray125"/>
    </fill>
    <fill>
      <patternFill patternType="solid">
        <fgColor rgb="FFD9D9D9"/>
        <bgColor rgb="FFC0C0C0"/>
      </patternFill>
    </fill>
    <fill>
      <patternFill patternType="solid">
        <fgColor rgb="FF808080"/>
        <bgColor rgb="FF969696"/>
      </patternFill>
    </fill>
    <fill>
      <patternFill patternType="solid">
        <fgColor rgb="FF9999FF"/>
        <bgColor rgb="FFCC99FF"/>
      </patternFill>
    </fill>
  </fills>
  <borders count="26">
    <border diagonalUp="false" diagonalDown="false">
      <left/>
      <right/>
      <top/>
      <bottom/>
      <diagonal/>
    </border>
    <border diagonalUp="false" diagonalDown="false">
      <left style="double"/>
      <right/>
      <top style="double"/>
      <bottom style="double"/>
      <diagonal/>
    </border>
    <border diagonalUp="false" diagonalDown="false">
      <left style="thin"/>
      <right style="thin"/>
      <top style="double"/>
      <bottom style="double"/>
      <diagonal/>
    </border>
    <border diagonalUp="false" diagonalDown="false">
      <left/>
      <right/>
      <top style="double"/>
      <bottom style="double"/>
      <diagonal/>
    </border>
    <border diagonalUp="false" diagonalDown="false">
      <left/>
      <right style="double"/>
      <top style="double"/>
      <bottom style="double"/>
      <diagonal/>
    </border>
    <border diagonalUp="false" diagonalDown="false">
      <left style="double"/>
      <right style="thin"/>
      <top style="double"/>
      <bottom style="thin"/>
      <diagonal/>
    </border>
    <border diagonalUp="false" diagonalDown="false">
      <left style="thin"/>
      <right style="thin"/>
      <top style="thin"/>
      <bottom style="thin"/>
      <diagonal/>
    </border>
    <border diagonalUp="false" diagonalDown="false">
      <left style="thin"/>
      <right style="double"/>
      <top style="double"/>
      <bottom style="thin"/>
      <diagonal/>
    </border>
    <border diagonalUp="false" diagonalDown="false">
      <left style="double"/>
      <right style="thin"/>
      <top/>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style="double"/>
      <top style="thin"/>
      <bottom style="thin"/>
      <diagonal/>
    </border>
    <border diagonalUp="false" diagonalDown="false">
      <left style="double"/>
      <right style="thin"/>
      <top style="thin"/>
      <bottom style="thin"/>
      <diagonal/>
    </border>
    <border diagonalUp="false" diagonalDown="false">
      <left/>
      <right/>
      <top/>
      <bottom style="thin"/>
      <diagonal/>
    </border>
    <border diagonalUp="false" diagonalDown="false">
      <left style="double"/>
      <right style="thin"/>
      <top style="thin"/>
      <bottom/>
      <diagonal/>
    </border>
    <border diagonalUp="false" diagonalDown="false">
      <left style="double"/>
      <right style="double"/>
      <top style="double"/>
      <bottom style="thin"/>
      <diagonal/>
    </border>
    <border diagonalUp="false" diagonalDown="false">
      <left style="thin"/>
      <right style="thin"/>
      <top style="thin"/>
      <bottom style="double"/>
      <diagonal/>
    </border>
    <border diagonalUp="false" diagonalDown="false">
      <left/>
      <right style="thin"/>
      <top style="thin"/>
      <bottom style="thin"/>
      <diagonal/>
    </border>
    <border diagonalUp="false" diagonalDown="false">
      <left style="thin"/>
      <right style="double"/>
      <top style="thin"/>
      <bottom style="double"/>
      <diagonal/>
    </border>
    <border diagonalUp="false" diagonalDown="false">
      <left style="double"/>
      <right style="double"/>
      <top style="thin"/>
      <bottom/>
      <diagonal/>
    </border>
    <border diagonalUp="false" diagonalDown="false">
      <left style="double"/>
      <right style="thin"/>
      <top style="thin"/>
      <bottom style="double"/>
      <diagonal/>
    </border>
    <border diagonalUp="false" diagonalDown="false">
      <left/>
      <right/>
      <top/>
      <bottom style="double"/>
      <diagonal/>
    </border>
    <border diagonalUp="false" diagonalDown="false">
      <left style="thin"/>
      <right style="double"/>
      <top style="double"/>
      <bottom style="double"/>
      <diagonal/>
    </border>
    <border diagonalUp="false" diagonalDown="false">
      <left style="double"/>
      <right style="double"/>
      <top style="double"/>
      <bottom style="double"/>
      <diagonal/>
    </border>
    <border diagonalUp="false" diagonalDown="false">
      <left/>
      <right/>
      <top style="thin"/>
      <bottom style="thin"/>
      <diagonal/>
    </border>
    <border diagonalUp="false" diagonalDown="false">
      <left/>
      <right/>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general" vertical="bottom" textRotation="0" wrapText="false" indent="0" shrinkToFit="false"/>
      <protection locked="true" hidden="false"/>
    </xf>
    <xf numFmtId="165" fontId="4" fillId="0" borderId="0"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8" fillId="2" borderId="1" xfId="0" applyFont="true" applyBorder="true" applyAlignment="true" applyProtection="false">
      <alignment horizontal="general" vertical="center" textRotation="0" wrapText="false" indent="0" shrinkToFit="false"/>
      <protection locked="true" hidden="false"/>
    </xf>
    <xf numFmtId="164" fontId="8" fillId="2" borderId="2" xfId="0" applyFont="true" applyBorder="true" applyAlignment="true" applyProtection="false">
      <alignment horizontal="center" vertical="center" textRotation="0" wrapText="false" indent="0" shrinkToFit="false"/>
      <protection locked="true" hidden="false"/>
    </xf>
    <xf numFmtId="164" fontId="8" fillId="2" borderId="3" xfId="0" applyFont="true" applyBorder="true" applyAlignment="true" applyProtection="false">
      <alignment horizontal="center" vertical="center" textRotation="0" wrapText="false" indent="0" shrinkToFit="false"/>
      <protection locked="true" hidden="false"/>
    </xf>
    <xf numFmtId="164" fontId="8" fillId="2" borderId="4" xfId="0" applyFont="true" applyBorder="true" applyAlignment="true" applyProtection="false">
      <alignment horizontal="center" vertical="center" textRotation="0" wrapText="false" indent="0" shrinkToFit="false"/>
      <protection locked="true" hidden="false"/>
    </xf>
    <xf numFmtId="164" fontId="8" fillId="2" borderId="3"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8" fillId="2" borderId="5" xfId="0" applyFont="true" applyBorder="true" applyAlignment="true" applyProtection="false">
      <alignment horizontal="general" vertical="center" textRotation="0" wrapText="false" indent="0" shrinkToFit="false"/>
      <protection locked="true" hidden="false"/>
    </xf>
    <xf numFmtId="166" fontId="9" fillId="0" borderId="6" xfId="0" applyFont="true" applyBorder="true" applyAlignment="true" applyProtection="false">
      <alignment horizontal="general" vertical="center" textRotation="0" wrapText="false" indent="0" shrinkToFit="false"/>
      <protection locked="true" hidden="false"/>
    </xf>
    <xf numFmtId="166" fontId="9" fillId="0" borderId="6" xfId="0" applyFont="true" applyBorder="true" applyAlignment="true" applyProtection="false">
      <alignment horizontal="center" vertical="center" textRotation="0" wrapText="false" indent="0" shrinkToFit="false"/>
      <protection locked="true" hidden="false"/>
    </xf>
    <xf numFmtId="164" fontId="9" fillId="0" borderId="6" xfId="0" applyFont="true" applyBorder="true" applyAlignment="true" applyProtection="false">
      <alignment horizontal="general" vertical="center" textRotation="0" wrapText="false" indent="0" shrinkToFit="false"/>
      <protection locked="true" hidden="false"/>
    </xf>
    <xf numFmtId="166" fontId="9" fillId="0" borderId="7" xfId="0" applyFont="true" applyBorder="true" applyAlignment="true" applyProtection="false">
      <alignment horizontal="general" vertical="center" textRotation="0" wrapText="false" indent="0" shrinkToFit="false"/>
      <protection locked="true" hidden="false"/>
    </xf>
    <xf numFmtId="166" fontId="9" fillId="0" borderId="8" xfId="0" applyFont="true" applyBorder="true" applyAlignment="true" applyProtection="false">
      <alignment horizontal="general" vertical="center" textRotation="0" wrapText="false" indent="0" shrinkToFit="false"/>
      <protection locked="true" hidden="false"/>
    </xf>
    <xf numFmtId="166" fontId="9" fillId="0" borderId="9" xfId="0" applyFont="true" applyBorder="true" applyAlignment="true" applyProtection="false">
      <alignment horizontal="center" vertical="center" textRotation="0" wrapText="false" indent="0" shrinkToFit="false"/>
      <protection locked="true" hidden="false"/>
    </xf>
    <xf numFmtId="166" fontId="9" fillId="0" borderId="9" xfId="0" applyFont="true" applyBorder="true" applyAlignment="true" applyProtection="false">
      <alignment horizontal="general" vertical="center" textRotation="0" wrapText="false" indent="0" shrinkToFit="false"/>
      <protection locked="true" hidden="false"/>
    </xf>
    <xf numFmtId="166" fontId="9" fillId="0" borderId="10" xfId="0" applyFont="true" applyBorder="true" applyAlignment="true" applyProtection="false">
      <alignment horizontal="general" vertical="center" textRotation="0" wrapText="false" indent="0" shrinkToFit="false"/>
      <protection locked="true" hidden="false"/>
    </xf>
    <xf numFmtId="166" fontId="9" fillId="0" borderId="11"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6" fontId="9" fillId="0" borderId="12" xfId="0" applyFont="true" applyBorder="true" applyAlignment="true" applyProtection="false">
      <alignment horizontal="general" vertical="center" textRotation="0" wrapText="fals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8" fillId="0" borderId="9" xfId="0" applyFont="true" applyBorder="true" applyAlignment="true" applyProtection="false">
      <alignment horizontal="center" vertical="center" textRotation="0" wrapText="false" indent="0" shrinkToFit="false"/>
      <protection locked="true" hidden="false"/>
    </xf>
    <xf numFmtId="164" fontId="9" fillId="0" borderId="13" xfId="0" applyFont="true" applyBorder="true" applyAlignment="true" applyProtection="false">
      <alignment horizontal="general" vertical="center" textRotation="0" wrapText="false" indent="0" shrinkToFit="false"/>
      <protection locked="true" hidden="false"/>
    </xf>
    <xf numFmtId="166" fontId="8" fillId="2" borderId="11" xfId="0" applyFont="true" applyBorder="true" applyAlignment="true" applyProtection="false">
      <alignment horizontal="left" vertical="center" textRotation="0" wrapText="false" indent="0" shrinkToFit="false"/>
      <protection locked="true" hidden="false"/>
    </xf>
    <xf numFmtId="166" fontId="9" fillId="0" borderId="6" xfId="0" applyFont="true" applyBorder="true" applyAlignment="true" applyProtection="false">
      <alignment horizontal="left" vertical="center" textRotation="0" wrapText="false" indent="0" shrinkToFit="false"/>
      <protection locked="true" hidden="false"/>
    </xf>
    <xf numFmtId="166" fontId="8" fillId="2" borderId="6" xfId="0" applyFont="true" applyBorder="true" applyAlignment="true" applyProtection="false">
      <alignment horizontal="left" vertical="center" textRotation="0" wrapText="false" indent="0" shrinkToFit="false"/>
      <protection locked="true" hidden="false"/>
    </xf>
    <xf numFmtId="166" fontId="9" fillId="0" borderId="14" xfId="0" applyFont="true" applyBorder="true" applyAlignment="true" applyProtection="false">
      <alignment horizontal="general" vertical="center" textRotation="0" wrapText="false" indent="0" shrinkToFit="false"/>
      <protection locked="true" hidden="false"/>
    </xf>
    <xf numFmtId="166" fontId="9" fillId="0" borderId="6" xfId="0" applyFont="true" applyBorder="true" applyAlignment="true" applyProtection="false">
      <alignment horizontal="right" vertical="center" textRotation="0" wrapText="false" indent="0" shrinkToFit="false"/>
      <protection locked="true" hidden="false"/>
    </xf>
    <xf numFmtId="166" fontId="8" fillId="0" borderId="6" xfId="0" applyFont="true" applyBorder="true" applyAlignment="true" applyProtection="false">
      <alignment horizontal="general" vertical="center" textRotation="0" wrapText="false" indent="0" shrinkToFit="false"/>
      <protection locked="true" hidden="false"/>
    </xf>
    <xf numFmtId="166" fontId="8" fillId="0" borderId="11" xfId="0" applyFont="true" applyBorder="true" applyAlignment="true" applyProtection="false">
      <alignment horizontal="right" vertical="center" textRotation="0" wrapText="false" indent="0" shrinkToFit="false"/>
      <protection locked="true" hidden="false"/>
    </xf>
    <xf numFmtId="166" fontId="9" fillId="0" borderId="15" xfId="0" applyFont="true" applyBorder="true" applyAlignment="true" applyProtection="false">
      <alignment horizontal="general" vertical="center" textRotation="0" wrapText="false" indent="0" shrinkToFit="false"/>
      <protection locked="true" hidden="false"/>
    </xf>
    <xf numFmtId="164" fontId="9" fillId="0" borderId="12" xfId="0" applyFont="true" applyBorder="true" applyAlignment="true" applyProtection="false">
      <alignment horizontal="general" vertical="center" textRotation="0" wrapText="false" indent="0" shrinkToFit="false"/>
      <protection locked="true" hidden="false"/>
    </xf>
    <xf numFmtId="164" fontId="9" fillId="0" borderId="16" xfId="0" applyFont="true" applyBorder="true" applyAlignment="true" applyProtection="false">
      <alignment horizontal="general" vertical="center" textRotation="0" wrapText="false" indent="0" shrinkToFit="false"/>
      <protection locked="true" hidden="false"/>
    </xf>
    <xf numFmtId="166" fontId="9" fillId="0" borderId="17" xfId="0" applyFont="true" applyBorder="true" applyAlignment="true" applyProtection="false">
      <alignment horizontal="general" vertical="center" textRotation="0" wrapText="false" indent="0" shrinkToFit="false"/>
      <protection locked="true" hidden="false"/>
    </xf>
    <xf numFmtId="166" fontId="9" fillId="0" borderId="16" xfId="0" applyFont="true" applyBorder="true" applyAlignment="true" applyProtection="false">
      <alignment horizontal="general" vertical="center" textRotation="0" wrapText="false" indent="0" shrinkToFit="false"/>
      <protection locked="true" hidden="false"/>
    </xf>
    <xf numFmtId="166" fontId="8" fillId="0" borderId="16" xfId="0" applyFont="true" applyBorder="true" applyAlignment="true" applyProtection="false">
      <alignment horizontal="general" vertical="center" textRotation="0" wrapText="false" indent="0" shrinkToFit="false"/>
      <protection locked="true" hidden="false"/>
    </xf>
    <xf numFmtId="166" fontId="8" fillId="0" borderId="18" xfId="0" applyFont="true" applyBorder="true" applyAlignment="true" applyProtection="false">
      <alignment horizontal="right" vertical="center" textRotation="0" wrapText="false" indent="0" shrinkToFit="false"/>
      <protection locked="true" hidden="false"/>
    </xf>
    <xf numFmtId="166" fontId="9" fillId="0" borderId="19" xfId="0" applyFont="true" applyBorder="true" applyAlignment="true" applyProtection="false">
      <alignment horizontal="general" vertical="center" textRotation="0" wrapText="false" indent="0" shrinkToFit="false"/>
      <protection locked="true" hidden="false"/>
    </xf>
    <xf numFmtId="166" fontId="8" fillId="0" borderId="20" xfId="0" applyFont="true" applyBorder="true" applyAlignment="true" applyProtection="false">
      <alignment horizontal="general" vertical="center" textRotation="0" wrapText="false" indent="0" shrinkToFit="false"/>
      <protection locked="true" hidden="false"/>
    </xf>
    <xf numFmtId="166" fontId="9" fillId="0" borderId="16" xfId="0" applyFont="true" applyBorder="true" applyAlignment="true" applyProtection="false">
      <alignment horizontal="center" vertical="center" textRotation="0" wrapText="false" indent="0" shrinkToFit="false"/>
      <protection locked="true" hidden="false"/>
    </xf>
    <xf numFmtId="166" fontId="8" fillId="0" borderId="21" xfId="0" applyFont="true" applyBorder="true" applyAlignment="true" applyProtection="false">
      <alignment horizontal="center" vertical="center" textRotation="0" wrapText="false" indent="0" shrinkToFit="false"/>
      <protection locked="true" hidden="false"/>
    </xf>
    <xf numFmtId="164" fontId="9" fillId="0" borderId="22" xfId="0" applyFont="true" applyBorder="true" applyAlignment="true" applyProtection="false">
      <alignment horizontal="general" vertical="center" textRotation="0" wrapText="false" indent="0" shrinkToFit="false"/>
      <protection locked="true" hidden="false"/>
    </xf>
    <xf numFmtId="166" fontId="9" fillId="0" borderId="3" xfId="0" applyFont="true" applyBorder="true" applyAlignment="true" applyProtection="false">
      <alignment horizontal="general" vertical="center" textRotation="0" wrapText="false" indent="0" shrinkToFit="false"/>
      <protection locked="true" hidden="false"/>
    </xf>
    <xf numFmtId="166" fontId="8" fillId="0" borderId="3" xfId="0" applyFont="true" applyBorder="true" applyAlignment="true" applyProtection="false">
      <alignment horizontal="general" vertical="center" textRotation="0" wrapText="false" indent="0" shrinkToFit="false"/>
      <protection locked="true" hidden="false"/>
    </xf>
    <xf numFmtId="166" fontId="9" fillId="0" borderId="4" xfId="0" applyFont="true" applyBorder="true" applyAlignment="true" applyProtection="false">
      <alignment horizontal="right" vertical="center" textRotation="0" wrapText="false" indent="0" shrinkToFit="false"/>
      <protection locked="true" hidden="false"/>
    </xf>
    <xf numFmtId="164" fontId="9" fillId="0" borderId="23" xfId="0" applyFont="true" applyBorder="true" applyAlignment="true" applyProtection="false">
      <alignment horizontal="general" vertical="center" textRotation="0" wrapText="false" indent="0" shrinkToFit="false"/>
      <protection locked="true" hidden="false"/>
    </xf>
    <xf numFmtId="166" fontId="11" fillId="0" borderId="13" xfId="0" applyFont="true" applyBorder="true" applyAlignment="false" applyProtection="false">
      <alignment horizontal="general" vertical="bottom" textRotation="0" wrapText="false" indent="0" shrinkToFit="false"/>
      <protection locked="true" hidden="false"/>
    </xf>
    <xf numFmtId="166" fontId="11" fillId="0" borderId="13" xfId="0" applyFont="true" applyBorder="true" applyAlignment="true" applyProtection="false">
      <alignment horizontal="center"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6" fontId="11" fillId="0" borderId="24" xfId="0" applyFont="true" applyBorder="true" applyAlignment="false" applyProtection="false">
      <alignment horizontal="general" vertical="bottom" textRotation="0" wrapText="false" indent="0" shrinkToFit="false"/>
      <protection locked="true" hidden="false"/>
    </xf>
    <xf numFmtId="166" fontId="11" fillId="0" borderId="24" xfId="0" applyFont="true" applyBorder="true" applyAlignment="true" applyProtection="false">
      <alignment horizontal="center" vertical="bottom" textRotation="0" wrapText="false" indent="0" shrinkToFit="false"/>
      <protection locked="true" hidden="false"/>
    </xf>
    <xf numFmtId="164" fontId="11" fillId="0" borderId="24" xfId="0" applyFont="true" applyBorder="true" applyAlignment="false" applyProtection="false">
      <alignment horizontal="general" vertical="bottom" textRotation="0" wrapText="false" indent="0" shrinkToFit="false"/>
      <protection locked="true" hidden="false"/>
    </xf>
    <xf numFmtId="166" fontId="11" fillId="0" borderId="24" xfId="0" applyFont="true" applyBorder="true" applyAlignment="true" applyProtection="false">
      <alignment horizontal="left" vertical="bottom" textRotation="0" wrapText="false" indent="0" shrinkToFit="false"/>
      <protection locked="true" hidden="false"/>
    </xf>
    <xf numFmtId="166" fontId="6" fillId="0" borderId="0"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6" fontId="9" fillId="0" borderId="0"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true" applyProtection="false">
      <alignment horizontal="center" vertical="bottom" textRotation="0" wrapText="false" indent="0" shrinkToFit="false"/>
      <protection locked="true" hidden="false"/>
    </xf>
    <xf numFmtId="164" fontId="0" fillId="0" borderId="6" xfId="0" applyFont="true" applyBorder="true" applyAlignment="true" applyProtection="false">
      <alignment horizontal="center" vertical="top" textRotation="0" wrapText="false" indent="0" shrinkToFit="false"/>
      <protection locked="true" hidden="false"/>
    </xf>
    <xf numFmtId="164" fontId="0" fillId="0" borderId="6" xfId="0" applyFont="true" applyBorder="true" applyAlignment="true" applyProtection="false">
      <alignment horizontal="center" vertical="top" textRotation="0" wrapText="true" indent="0" shrinkToFit="false"/>
      <protection locked="true" hidden="false"/>
    </xf>
    <xf numFmtId="166" fontId="0" fillId="0" borderId="6" xfId="0" applyFont="false" applyBorder="true" applyAlignment="false" applyProtection="false">
      <alignment horizontal="general" vertical="bottom" textRotation="0" wrapText="false" indent="0" shrinkToFit="false"/>
      <protection locked="true" hidden="false"/>
    </xf>
    <xf numFmtId="164" fontId="0" fillId="0" borderId="6" xfId="0" applyFont="false" applyBorder="true" applyAlignment="tru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4" fontId="0" fillId="0" borderId="25" xfId="0" applyFont="false" applyBorder="true" applyAlignment="false" applyProtection="false">
      <alignment horizontal="general" vertical="bottom" textRotation="0" wrapText="false" indent="0" shrinkToFit="false"/>
      <protection locked="true" hidden="false"/>
    </xf>
    <xf numFmtId="166" fontId="11" fillId="0" borderId="0" xfId="0" applyFont="true" applyBorder="true" applyAlignment="true" applyProtection="false">
      <alignment horizontal="left" vertical="bottom" textRotation="0" wrapText="false" indent="0" shrinkToFit="false"/>
      <protection locked="true" hidden="false"/>
    </xf>
    <xf numFmtId="166" fontId="9" fillId="3" borderId="8" xfId="0" applyFont="true" applyBorder="true" applyAlignment="true" applyProtection="false">
      <alignment horizontal="general" vertical="center" textRotation="0" wrapText="false" indent="0" shrinkToFit="false"/>
      <protection locked="true" hidden="false"/>
    </xf>
    <xf numFmtId="166" fontId="9" fillId="3" borderId="9" xfId="0" applyFont="true" applyBorder="true" applyAlignment="true" applyProtection="false">
      <alignment horizontal="center" vertical="center" textRotation="0" wrapText="false" indent="0" shrinkToFit="false"/>
      <protection locked="true" hidden="false"/>
    </xf>
    <xf numFmtId="166" fontId="9" fillId="4" borderId="9" xfId="0" applyFont="true" applyBorder="true" applyAlignment="true" applyProtection="false">
      <alignment horizontal="general" vertical="center" textRotation="0" wrapText="false" indent="0" shrinkToFit="false"/>
      <protection locked="true" hidden="false"/>
    </xf>
    <xf numFmtId="166" fontId="9" fillId="4" borderId="9" xfId="0" applyFont="true" applyBorder="true" applyAlignment="true" applyProtection="false">
      <alignment horizontal="center" vertical="center" textRotation="0" wrapText="false" indent="0" shrinkToFit="false"/>
      <protection locked="true" hidden="false"/>
    </xf>
    <xf numFmtId="166" fontId="9" fillId="3" borderId="12" xfId="0" applyFont="true" applyBorder="true" applyAlignment="true" applyProtection="false">
      <alignment horizontal="general" vertical="center" textRotation="0" wrapText="false" indent="0" shrinkToFit="false"/>
      <protection locked="true" hidden="false"/>
    </xf>
    <xf numFmtId="166" fontId="9" fillId="3" borderId="6" xfId="0" applyFont="true" applyBorder="true" applyAlignment="true" applyProtection="false">
      <alignment horizontal="center" vertical="center" textRotation="0" wrapText="false" indent="0" shrinkToFit="false"/>
      <protection locked="true" hidden="false"/>
    </xf>
    <xf numFmtId="166" fontId="9" fillId="4" borderId="6" xfId="0" applyFont="true" applyBorder="true" applyAlignment="true" applyProtection="false">
      <alignment horizontal="general" vertical="center" textRotation="0" wrapText="false" indent="0" shrinkToFit="false"/>
      <protection locked="true" hidden="false"/>
    </xf>
    <xf numFmtId="166" fontId="9" fillId="4" borderId="6" xfId="0" applyFont="true" applyBorder="true" applyAlignment="true" applyProtection="false">
      <alignment horizontal="center" vertical="center" textRotation="0" wrapText="false" indent="0" shrinkToFit="false"/>
      <protection locked="true" hidden="false"/>
    </xf>
    <xf numFmtId="166" fontId="9" fillId="3" borderId="6" xfId="0" applyFont="true" applyBorder="true" applyAlignment="true" applyProtection="false">
      <alignment horizontal="general" vertical="center" textRotation="0" wrapText="false" indent="0" shrinkToFit="false"/>
      <protection locked="true" hidden="false"/>
    </xf>
    <xf numFmtId="166" fontId="9" fillId="4" borderId="12" xfId="0" applyFont="true" applyBorder="true" applyAlignment="true" applyProtection="false">
      <alignment horizontal="general" vertical="center" textRotation="0" wrapText="false" indent="0" shrinkToFit="false"/>
      <protection locked="true" hidden="false"/>
    </xf>
    <xf numFmtId="166" fontId="9" fillId="0" borderId="6" xfId="0" applyFont="true" applyBorder="true" applyAlignment="true" applyProtection="false">
      <alignment horizontal="general" vertical="center" textRotation="0" wrapText="false" indent="0" shrinkToFit="false"/>
      <protection locked="true" hidden="false"/>
    </xf>
    <xf numFmtId="164" fontId="9" fillId="4" borderId="6" xfId="0" applyFont="true" applyBorder="true" applyAlignment="true" applyProtection="false">
      <alignment horizontal="general" vertical="center" textRotation="0" wrapText="false" indent="0" shrinkToFit="false"/>
      <protection locked="true" hidden="false"/>
    </xf>
    <xf numFmtId="164" fontId="9" fillId="4" borderId="6" xfId="0" applyFont="true" applyBorder="true" applyAlignment="true" applyProtection="false">
      <alignment horizontal="center" vertical="center" textRotation="0" wrapText="false" indent="0" shrinkToFit="false"/>
      <protection locked="true" hidden="false"/>
    </xf>
    <xf numFmtId="166" fontId="9" fillId="3" borderId="6" xfId="0" applyFont="true" applyBorder="true" applyAlignment="true" applyProtection="false">
      <alignment horizontal="left" vertical="center" textRotation="0" wrapText="false" indent="0" shrinkToFit="false"/>
      <protection locked="true" hidden="false"/>
    </xf>
    <xf numFmtId="166" fontId="9" fillId="3" borderId="12" xfId="0" applyFont="true" applyBorder="true" applyAlignment="true" applyProtection="false">
      <alignment horizontal="center" vertical="center" textRotation="0" wrapText="false" indent="0" shrinkToFit="false"/>
      <protection locked="true" hidden="false"/>
    </xf>
    <xf numFmtId="166" fontId="9" fillId="4" borderId="12" xfId="0" applyFont="true" applyBorder="true" applyAlignment="true" applyProtection="false">
      <alignment horizontal="center"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P65536"/>
  <sheetViews>
    <sheetView showFormulas="false" showGridLines="true" showRowColHeaders="true" showZeros="false" rightToLeft="false" tabSelected="false" showOutlineSymbols="true" defaultGridColor="true" view="normal" topLeftCell="A1" colorId="64" zoomScale="100" zoomScaleNormal="100" zoomScalePageLayoutView="100" workbookViewId="0">
      <selection pane="topLeft" activeCell="B5" activeCellId="0" sqref="B5"/>
    </sheetView>
  </sheetViews>
  <sheetFormatPr defaultRowHeight="15" outlineLevelRow="0" outlineLevelCol="0"/>
  <cols>
    <col collapsed="false" customWidth="true" hidden="false" outlineLevel="0" max="1" min="1" style="0" width="22.28"/>
    <col collapsed="false" customWidth="true" hidden="false" outlineLevel="0" max="2" min="2" style="0" width="10.42"/>
    <col collapsed="false" customWidth="true" hidden="false" outlineLevel="0" max="3" min="3" style="0" width="7.29"/>
    <col collapsed="false" customWidth="true" hidden="false" outlineLevel="0" max="4" min="4" style="0" width="8.29"/>
    <col collapsed="false" customWidth="true" hidden="false" outlineLevel="0" max="5" min="5" style="0" width="8.14"/>
    <col collapsed="false" customWidth="true" hidden="false" outlineLevel="0" max="6" min="6" style="0" width="18.71"/>
    <col collapsed="false" customWidth="true" hidden="false" outlineLevel="0" max="7" min="7" style="0" width="10"/>
    <col collapsed="false" customWidth="true" hidden="false" outlineLevel="0" max="8" min="8" style="0" width="6.87"/>
    <col collapsed="false" customWidth="true" hidden="false" outlineLevel="0" max="9" min="9" style="0" width="8.29"/>
    <col collapsed="false" customWidth="true" hidden="false" outlineLevel="0" max="10" min="10" style="0" width="8.41"/>
    <col collapsed="false" customWidth="true" hidden="false" outlineLevel="0" max="11" min="11" style="0" width="19.3"/>
    <col collapsed="false" customWidth="true" hidden="false" outlineLevel="0" max="12" min="12" style="0" width="9.85"/>
    <col collapsed="false" customWidth="true" hidden="false" outlineLevel="0" max="13" min="13" style="0" width="6.87"/>
    <col collapsed="false" customWidth="true" hidden="false" outlineLevel="0" max="14" min="14" style="0" width="8.41"/>
    <col collapsed="false" customWidth="true" hidden="false" outlineLevel="0" max="15" min="15" style="0" width="9.42"/>
    <col collapsed="false" customWidth="true" hidden="false" outlineLevel="0" max="1025" min="16" style="0" width="8.67"/>
  </cols>
  <sheetData>
    <row r="1" customFormat="false" ht="17.25" hidden="false" customHeight="true" outlineLevel="0" collapsed="false">
      <c r="A1" s="1" t="s">
        <v>0</v>
      </c>
      <c r="B1" s="1"/>
      <c r="C1" s="1"/>
      <c r="D1" s="1"/>
      <c r="E1" s="1"/>
      <c r="F1" s="1"/>
      <c r="G1" s="1"/>
      <c r="H1" s="1"/>
      <c r="I1" s="1"/>
      <c r="J1" s="1"/>
      <c r="K1" s="1"/>
      <c r="L1" s="1"/>
      <c r="M1" s="1"/>
      <c r="N1" s="1"/>
      <c r="O1" s="2" t="n">
        <v>42826</v>
      </c>
      <c r="P1" s="3"/>
    </row>
    <row r="2" customFormat="false" ht="6" hidden="false" customHeight="true" outlineLevel="0" collapsed="false">
      <c r="A2" s="4"/>
      <c r="B2" s="5"/>
      <c r="C2" s="5"/>
      <c r="D2" s="5"/>
      <c r="E2" s="5"/>
      <c r="F2" s="5"/>
      <c r="G2" s="5"/>
      <c r="H2" s="5"/>
      <c r="I2" s="5"/>
      <c r="J2" s="5"/>
      <c r="K2" s="5"/>
      <c r="L2" s="5"/>
      <c r="M2" s="5"/>
      <c r="N2" s="5"/>
      <c r="O2" s="2"/>
      <c r="P2" s="3"/>
    </row>
    <row r="3" s="12" customFormat="true" ht="15" hidden="false" customHeight="true" outlineLevel="0" collapsed="false">
      <c r="A3" s="6" t="s">
        <v>1</v>
      </c>
      <c r="B3" s="7" t="s">
        <v>2</v>
      </c>
      <c r="C3" s="8" t="s">
        <v>3</v>
      </c>
      <c r="D3" s="7" t="s">
        <v>4</v>
      </c>
      <c r="E3" s="9" t="s">
        <v>5</v>
      </c>
      <c r="F3" s="10" t="s">
        <v>1</v>
      </c>
      <c r="G3" s="7" t="s">
        <v>2</v>
      </c>
      <c r="H3" s="8" t="s">
        <v>3</v>
      </c>
      <c r="I3" s="7" t="s">
        <v>4</v>
      </c>
      <c r="J3" s="9" t="s">
        <v>5</v>
      </c>
      <c r="K3" s="10" t="s">
        <v>1</v>
      </c>
      <c r="L3" s="7" t="s">
        <v>2</v>
      </c>
      <c r="M3" s="8" t="s">
        <v>3</v>
      </c>
      <c r="N3" s="7" t="s">
        <v>4</v>
      </c>
      <c r="O3" s="9" t="s">
        <v>5</v>
      </c>
      <c r="P3" s="11"/>
    </row>
    <row r="4" customFormat="false" ht="12" hidden="false" customHeight="true" outlineLevel="0" collapsed="false">
      <c r="A4" s="13" t="s">
        <v>6</v>
      </c>
      <c r="B4" s="13"/>
      <c r="C4" s="13"/>
      <c r="D4" s="13"/>
      <c r="E4" s="13"/>
      <c r="F4" s="14" t="s">
        <v>7</v>
      </c>
      <c r="G4" s="15" t="s">
        <v>8</v>
      </c>
      <c r="H4" s="15" t="n">
        <v>3</v>
      </c>
      <c r="I4" s="14"/>
      <c r="J4" s="16" t="n">
        <f aca="false">H4*I4</f>
        <v>0</v>
      </c>
      <c r="K4" s="14" t="s">
        <v>9</v>
      </c>
      <c r="L4" s="15" t="s">
        <v>10</v>
      </c>
      <c r="M4" s="15" t="n">
        <v>0.3</v>
      </c>
      <c r="N4" s="14"/>
      <c r="O4" s="17" t="n">
        <f aca="false">M4*N4</f>
        <v>0</v>
      </c>
      <c r="P4" s="11"/>
    </row>
    <row r="5" customFormat="false" ht="12" hidden="false" customHeight="true" outlineLevel="0" collapsed="false">
      <c r="A5" s="18" t="s">
        <v>11</v>
      </c>
      <c r="B5" s="19" t="s">
        <v>12</v>
      </c>
      <c r="C5" s="19" t="n">
        <v>2.2</v>
      </c>
      <c r="D5" s="20"/>
      <c r="E5" s="21" t="n">
        <f aca="false">C5*D5</f>
        <v>0</v>
      </c>
      <c r="F5" s="14" t="s">
        <v>13</v>
      </c>
      <c r="G5" s="15" t="s">
        <v>14</v>
      </c>
      <c r="H5" s="15" t="n">
        <v>1</v>
      </c>
      <c r="I5" s="14"/>
      <c r="J5" s="16" t="n">
        <f aca="false">H5*I5</f>
        <v>0</v>
      </c>
      <c r="K5" s="20" t="s">
        <v>15</v>
      </c>
      <c r="L5" s="19" t="s">
        <v>16</v>
      </c>
      <c r="M5" s="19" t="n">
        <v>4.5</v>
      </c>
      <c r="N5" s="14"/>
      <c r="O5" s="22" t="n">
        <f aca="false">M5*N5</f>
        <v>0</v>
      </c>
      <c r="P5" s="23"/>
    </row>
    <row r="6" customFormat="false" ht="12" hidden="false" customHeight="true" outlineLevel="0" collapsed="false">
      <c r="A6" s="24" t="s">
        <v>11</v>
      </c>
      <c r="B6" s="15" t="s">
        <v>17</v>
      </c>
      <c r="C6" s="15" t="n">
        <v>1.5</v>
      </c>
      <c r="D6" s="14"/>
      <c r="E6" s="21" t="n">
        <f aca="false">C6*D6</f>
        <v>0</v>
      </c>
      <c r="F6" s="20" t="s">
        <v>18</v>
      </c>
      <c r="G6" s="19" t="s">
        <v>19</v>
      </c>
      <c r="H6" s="19" t="n">
        <v>4.2</v>
      </c>
      <c r="I6" s="14"/>
      <c r="J6" s="16" t="n">
        <f aca="false">H6*I6</f>
        <v>0</v>
      </c>
      <c r="K6" s="14" t="s">
        <v>20</v>
      </c>
      <c r="L6" s="15" t="s">
        <v>21</v>
      </c>
      <c r="M6" s="15" t="n">
        <v>1.1</v>
      </c>
      <c r="N6" s="14"/>
      <c r="O6" s="22" t="n">
        <f aca="false">M6*N6</f>
        <v>0</v>
      </c>
      <c r="P6" s="23"/>
    </row>
    <row r="7" customFormat="false" ht="12" hidden="false" customHeight="true" outlineLevel="0" collapsed="false">
      <c r="A7" s="24" t="s">
        <v>22</v>
      </c>
      <c r="B7" s="15" t="s">
        <v>17</v>
      </c>
      <c r="C7" s="15" t="n">
        <v>1.4</v>
      </c>
      <c r="D7" s="14"/>
      <c r="E7" s="21" t="n">
        <f aca="false">C7*D7</f>
        <v>0</v>
      </c>
      <c r="F7" s="14" t="s">
        <v>23</v>
      </c>
      <c r="G7" s="25" t="s">
        <v>19</v>
      </c>
      <c r="H7" s="15" t="n">
        <v>4.5</v>
      </c>
      <c r="I7" s="26"/>
      <c r="J7" s="16" t="n">
        <f aca="false">H7*I7</f>
        <v>0</v>
      </c>
      <c r="K7" s="14" t="s">
        <v>24</v>
      </c>
      <c r="L7" s="15" t="s">
        <v>25</v>
      </c>
      <c r="M7" s="15" t="n">
        <v>13</v>
      </c>
      <c r="N7" s="14"/>
      <c r="O7" s="22" t="n">
        <f aca="false">M7*N7</f>
        <v>0</v>
      </c>
      <c r="P7" s="23"/>
    </row>
    <row r="8" customFormat="false" ht="12" hidden="false" customHeight="true" outlineLevel="0" collapsed="false">
      <c r="A8" s="24" t="s">
        <v>26</v>
      </c>
      <c r="B8" s="15" t="s">
        <v>27</v>
      </c>
      <c r="C8" s="15" t="n">
        <v>2</v>
      </c>
      <c r="D8" s="14"/>
      <c r="E8" s="21" t="n">
        <f aca="false">C8*D8</f>
        <v>0</v>
      </c>
      <c r="F8" s="14" t="s">
        <v>28</v>
      </c>
      <c r="G8" s="15" t="s">
        <v>29</v>
      </c>
      <c r="H8" s="15" t="n">
        <v>4.5</v>
      </c>
      <c r="I8" s="20"/>
      <c r="J8" s="16" t="n">
        <f aca="false">H8*I8</f>
        <v>0</v>
      </c>
      <c r="K8" s="20" t="s">
        <v>30</v>
      </c>
      <c r="L8" s="19" t="s">
        <v>21</v>
      </c>
      <c r="M8" s="19" t="n">
        <v>0.5</v>
      </c>
      <c r="N8" s="16"/>
      <c r="O8" s="22" t="n">
        <f aca="false">M8*N8</f>
        <v>0</v>
      </c>
      <c r="P8" s="23"/>
    </row>
    <row r="9" customFormat="false" ht="12" hidden="false" customHeight="true" outlineLevel="0" collapsed="false">
      <c r="A9" s="24" t="s">
        <v>31</v>
      </c>
      <c r="B9" s="15" t="s">
        <v>32</v>
      </c>
      <c r="C9" s="15" t="n">
        <v>3</v>
      </c>
      <c r="D9" s="14"/>
      <c r="E9" s="21" t="n">
        <f aca="false">C9*D9</f>
        <v>0</v>
      </c>
      <c r="F9" s="14" t="s">
        <v>33</v>
      </c>
      <c r="G9" s="15" t="s">
        <v>34</v>
      </c>
      <c r="H9" s="15" t="n">
        <v>3.6</v>
      </c>
      <c r="I9" s="14"/>
      <c r="J9" s="16" t="n">
        <f aca="false">H9*I9</f>
        <v>0</v>
      </c>
      <c r="K9" s="14" t="s">
        <v>35</v>
      </c>
      <c r="L9" s="15" t="s">
        <v>10</v>
      </c>
      <c r="M9" s="15" t="n">
        <v>3</v>
      </c>
      <c r="N9" s="16"/>
      <c r="O9" s="22" t="n">
        <f aca="false">M9*N9</f>
        <v>0</v>
      </c>
      <c r="P9" s="23"/>
    </row>
    <row r="10" customFormat="false" ht="12" hidden="false" customHeight="true" outlineLevel="0" collapsed="false">
      <c r="A10" s="24" t="s">
        <v>36</v>
      </c>
      <c r="B10" s="15" t="s">
        <v>37</v>
      </c>
      <c r="C10" s="15" t="n">
        <v>7</v>
      </c>
      <c r="D10" s="14"/>
      <c r="E10" s="21" t="n">
        <f aca="false">C10*D10</f>
        <v>0</v>
      </c>
      <c r="F10" s="14" t="s">
        <v>38</v>
      </c>
      <c r="G10" s="15" t="s">
        <v>39</v>
      </c>
      <c r="H10" s="15" t="n">
        <v>2.5</v>
      </c>
      <c r="I10" s="14"/>
      <c r="J10" s="16" t="n">
        <f aca="false">H10*I10</f>
        <v>0</v>
      </c>
      <c r="K10" s="14" t="s">
        <v>40</v>
      </c>
      <c r="L10" s="15" t="s">
        <v>41</v>
      </c>
      <c r="M10" s="15" t="n">
        <v>2.2</v>
      </c>
      <c r="N10" s="16"/>
      <c r="O10" s="22" t="n">
        <f aca="false">M10*N10</f>
        <v>0</v>
      </c>
      <c r="P10" s="23"/>
    </row>
    <row r="11" customFormat="false" ht="12" hidden="false" customHeight="true" outlineLevel="0" collapsed="false">
      <c r="A11" s="24" t="s">
        <v>42</v>
      </c>
      <c r="B11" s="15" t="s">
        <v>43</v>
      </c>
      <c r="C11" s="15" t="n">
        <v>1.5</v>
      </c>
      <c r="D11" s="14"/>
      <c r="E11" s="21" t="n">
        <f aca="false">C11*D11</f>
        <v>0</v>
      </c>
      <c r="F11" s="14" t="s">
        <v>38</v>
      </c>
      <c r="G11" s="15" t="s">
        <v>44</v>
      </c>
      <c r="H11" s="15" t="n">
        <v>3.6</v>
      </c>
      <c r="I11" s="14"/>
      <c r="J11" s="16" t="n">
        <f aca="false">H11*I11</f>
        <v>0</v>
      </c>
      <c r="K11" s="14" t="s">
        <v>45</v>
      </c>
      <c r="L11" s="15" t="s">
        <v>46</v>
      </c>
      <c r="M11" s="15" t="n">
        <v>3</v>
      </c>
      <c r="N11" s="27"/>
      <c r="O11" s="22" t="n">
        <f aca="false">M11*N11</f>
        <v>0</v>
      </c>
      <c r="P11" s="23"/>
    </row>
    <row r="12" customFormat="false" ht="12" hidden="false" customHeight="true" outlineLevel="0" collapsed="false">
      <c r="A12" s="24" t="s">
        <v>47</v>
      </c>
      <c r="B12" s="15" t="s">
        <v>48</v>
      </c>
      <c r="C12" s="15" t="n">
        <v>3.3</v>
      </c>
      <c r="D12" s="14"/>
      <c r="E12" s="21" t="n">
        <f aca="false">C12*D12</f>
        <v>0</v>
      </c>
      <c r="F12" s="14" t="s">
        <v>49</v>
      </c>
      <c r="G12" s="15" t="s">
        <v>50</v>
      </c>
      <c r="H12" s="15" t="n">
        <v>3</v>
      </c>
      <c r="I12" s="14"/>
      <c r="J12" s="16" t="n">
        <f aca="false">H12*I12</f>
        <v>0</v>
      </c>
      <c r="K12" s="14"/>
      <c r="L12" s="15"/>
      <c r="M12" s="15"/>
      <c r="N12" s="14"/>
      <c r="O12" s="22"/>
      <c r="P12" s="23"/>
    </row>
    <row r="13" customFormat="false" ht="12" hidden="false" customHeight="true" outlineLevel="0" collapsed="false">
      <c r="A13" s="24" t="s">
        <v>51</v>
      </c>
      <c r="B13" s="15" t="s">
        <v>52</v>
      </c>
      <c r="C13" s="15" t="n">
        <v>5.5</v>
      </c>
      <c r="D13" s="14"/>
      <c r="E13" s="21" t="n">
        <f aca="false">C13*D13</f>
        <v>0</v>
      </c>
      <c r="F13" s="14" t="s">
        <v>53</v>
      </c>
      <c r="G13" s="15" t="s">
        <v>54</v>
      </c>
      <c r="H13" s="15" t="n">
        <v>2.7</v>
      </c>
      <c r="I13" s="14"/>
      <c r="J13" s="16" t="n">
        <f aca="false">H13*I13</f>
        <v>0</v>
      </c>
      <c r="K13" s="28" t="s">
        <v>55</v>
      </c>
      <c r="L13" s="28"/>
      <c r="M13" s="28"/>
      <c r="N13" s="28"/>
      <c r="O13" s="28"/>
      <c r="P13" s="23"/>
    </row>
    <row r="14" customFormat="false" ht="12" hidden="false" customHeight="true" outlineLevel="0" collapsed="false">
      <c r="A14" s="24" t="s">
        <v>56</v>
      </c>
      <c r="B14" s="15" t="s">
        <v>57</v>
      </c>
      <c r="C14" s="15" t="n">
        <v>5.5</v>
      </c>
      <c r="D14" s="14"/>
      <c r="E14" s="21" t="n">
        <f aca="false">C14*D14</f>
        <v>0</v>
      </c>
      <c r="F14" s="14" t="s">
        <v>58</v>
      </c>
      <c r="G14" s="15" t="s">
        <v>54</v>
      </c>
      <c r="H14" s="15" t="n">
        <v>2.7</v>
      </c>
      <c r="I14" s="14"/>
      <c r="J14" s="16" t="n">
        <f aca="false">H14*I14</f>
        <v>0</v>
      </c>
      <c r="K14" s="14" t="s">
        <v>59</v>
      </c>
      <c r="L14" s="15" t="s">
        <v>60</v>
      </c>
      <c r="M14" s="15" t="n">
        <v>2.7</v>
      </c>
      <c r="N14" s="14"/>
      <c r="O14" s="22" t="n">
        <f aca="false">M14*N14</f>
        <v>0</v>
      </c>
      <c r="P14" s="23"/>
    </row>
    <row r="15" customFormat="false" ht="12" hidden="false" customHeight="true" outlineLevel="0" collapsed="false">
      <c r="A15" s="24" t="s">
        <v>61</v>
      </c>
      <c r="B15" s="15" t="s">
        <v>54</v>
      </c>
      <c r="C15" s="15" t="n">
        <v>5.8</v>
      </c>
      <c r="D15" s="14"/>
      <c r="E15" s="21" t="n">
        <f aca="false">C15*D15</f>
        <v>0</v>
      </c>
      <c r="F15" s="14" t="s">
        <v>62</v>
      </c>
      <c r="G15" s="15" t="s">
        <v>54</v>
      </c>
      <c r="H15" s="15" t="n">
        <v>2.5</v>
      </c>
      <c r="I15" s="14"/>
      <c r="J15" s="16" t="n">
        <f aca="false">H15*I15</f>
        <v>0</v>
      </c>
      <c r="K15" s="14" t="s">
        <v>63</v>
      </c>
      <c r="L15" s="15" t="s">
        <v>60</v>
      </c>
      <c r="M15" s="15" t="n">
        <v>2.7</v>
      </c>
      <c r="N15" s="14"/>
      <c r="O15" s="22" t="n">
        <f aca="false">M15*N15</f>
        <v>0</v>
      </c>
      <c r="P15" s="23"/>
    </row>
    <row r="16" customFormat="false" ht="12" hidden="false" customHeight="true" outlineLevel="0" collapsed="false">
      <c r="A16" s="24" t="s">
        <v>64</v>
      </c>
      <c r="B16" s="15" t="s">
        <v>65</v>
      </c>
      <c r="C16" s="15" t="n">
        <v>5</v>
      </c>
      <c r="D16" s="14"/>
      <c r="E16" s="21" t="n">
        <f aca="false">C16*D16</f>
        <v>0</v>
      </c>
      <c r="F16" s="14" t="s">
        <v>66</v>
      </c>
      <c r="G16" s="15" t="s">
        <v>54</v>
      </c>
      <c r="H16" s="15" t="n">
        <v>2.7</v>
      </c>
      <c r="I16" s="14"/>
      <c r="J16" s="16" t="n">
        <f aca="false">H16*I16</f>
        <v>0</v>
      </c>
      <c r="K16" s="14" t="s">
        <v>67</v>
      </c>
      <c r="L16" s="15" t="s">
        <v>68</v>
      </c>
      <c r="M16" s="15" t="n">
        <v>3</v>
      </c>
      <c r="N16" s="14"/>
      <c r="O16" s="22" t="n">
        <f aca="false">M16*N16</f>
        <v>0</v>
      </c>
      <c r="P16" s="23"/>
    </row>
    <row r="17" customFormat="false" ht="12" hidden="false" customHeight="true" outlineLevel="0" collapsed="false">
      <c r="A17" s="24" t="s">
        <v>69</v>
      </c>
      <c r="B17" s="15" t="s">
        <v>70</v>
      </c>
      <c r="C17" s="15" t="n">
        <v>0.8</v>
      </c>
      <c r="D17" s="14"/>
      <c r="E17" s="21" t="n">
        <f aca="false">C17*D17</f>
        <v>0</v>
      </c>
      <c r="F17" s="14" t="s">
        <v>71</v>
      </c>
      <c r="G17" s="15" t="s">
        <v>72</v>
      </c>
      <c r="H17" s="15" t="n">
        <v>4</v>
      </c>
      <c r="I17" s="14"/>
      <c r="J17" s="16" t="n">
        <f aca="false">H17*I17</f>
        <v>0</v>
      </c>
      <c r="K17" s="14" t="s">
        <v>73</v>
      </c>
      <c r="L17" s="15" t="s">
        <v>74</v>
      </c>
      <c r="M17" s="15" t="n">
        <v>3.2</v>
      </c>
      <c r="N17" s="14"/>
      <c r="O17" s="22" t="n">
        <f aca="false">M17*N17</f>
        <v>0</v>
      </c>
      <c r="P17" s="23"/>
    </row>
    <row r="18" customFormat="false" ht="12" hidden="false" customHeight="true" outlineLevel="0" collapsed="false">
      <c r="A18" s="24" t="s">
        <v>75</v>
      </c>
      <c r="B18" s="15" t="s">
        <v>76</v>
      </c>
      <c r="C18" s="15" t="n">
        <v>0.6</v>
      </c>
      <c r="D18" s="14"/>
      <c r="E18" s="21" t="n">
        <f aca="false">C18*D18</f>
        <v>0</v>
      </c>
      <c r="F18" s="16" t="s">
        <v>77</v>
      </c>
      <c r="G18" s="25" t="s">
        <v>78</v>
      </c>
      <c r="H18" s="15" t="n">
        <v>3.5</v>
      </c>
      <c r="I18" s="14"/>
      <c r="J18" s="16" t="n">
        <f aca="false">H18*I18</f>
        <v>0</v>
      </c>
      <c r="K18" s="14" t="s">
        <v>79</v>
      </c>
      <c r="L18" s="15" t="s">
        <v>60</v>
      </c>
      <c r="M18" s="15" t="n">
        <v>2.7</v>
      </c>
      <c r="N18" s="14"/>
      <c r="O18" s="22" t="n">
        <f aca="false">M18*N18</f>
        <v>0</v>
      </c>
      <c r="P18" s="23"/>
    </row>
    <row r="19" customFormat="false" ht="12" hidden="false" customHeight="true" outlineLevel="0" collapsed="false">
      <c r="A19" s="24" t="s">
        <v>80</v>
      </c>
      <c r="B19" s="15" t="s">
        <v>57</v>
      </c>
      <c r="C19" s="15" t="n">
        <v>3.3</v>
      </c>
      <c r="D19" s="14"/>
      <c r="E19" s="21" t="n">
        <f aca="false">C19*D19</f>
        <v>0</v>
      </c>
      <c r="F19" s="14" t="s">
        <v>81</v>
      </c>
      <c r="G19" s="15" t="s">
        <v>82</v>
      </c>
      <c r="H19" s="15" t="n">
        <v>4</v>
      </c>
      <c r="I19" s="14"/>
      <c r="J19" s="16" t="n">
        <f aca="false">H19*I19</f>
        <v>0</v>
      </c>
      <c r="K19" s="14" t="s">
        <v>83</v>
      </c>
      <c r="L19" s="15" t="s">
        <v>84</v>
      </c>
      <c r="M19" s="15" t="n">
        <v>1.3</v>
      </c>
      <c r="N19" s="14"/>
      <c r="O19" s="22" t="n">
        <f aca="false">M19*N19</f>
        <v>0</v>
      </c>
      <c r="P19" s="23"/>
    </row>
    <row r="20" customFormat="false" ht="12" hidden="false" customHeight="true" outlineLevel="0" collapsed="false">
      <c r="A20" s="24" t="s">
        <v>85</v>
      </c>
      <c r="B20" s="15" t="s">
        <v>86</v>
      </c>
      <c r="C20" s="15" t="n">
        <v>1.2</v>
      </c>
      <c r="D20" s="14"/>
      <c r="E20" s="21" t="n">
        <f aca="false">C20*D20</f>
        <v>0</v>
      </c>
      <c r="F20" s="14" t="s">
        <v>87</v>
      </c>
      <c r="G20" s="15" t="s">
        <v>88</v>
      </c>
      <c r="H20" s="15" t="n">
        <v>2.6</v>
      </c>
      <c r="I20" s="14"/>
      <c r="J20" s="16" t="n">
        <f aca="false">H20*I20</f>
        <v>0</v>
      </c>
      <c r="K20" s="14" t="s">
        <v>89</v>
      </c>
      <c r="L20" s="25" t="s">
        <v>90</v>
      </c>
      <c r="M20" s="15" t="n">
        <v>1.6</v>
      </c>
      <c r="N20" s="14"/>
      <c r="O20" s="22" t="n">
        <f aca="false">M20*N20</f>
        <v>0</v>
      </c>
      <c r="P20" s="23"/>
    </row>
    <row r="21" customFormat="false" ht="12" hidden="false" customHeight="true" outlineLevel="0" collapsed="false">
      <c r="A21" s="24" t="s">
        <v>91</v>
      </c>
      <c r="B21" s="15" t="s">
        <v>92</v>
      </c>
      <c r="C21" s="15" t="n">
        <v>2.7</v>
      </c>
      <c r="D21" s="14"/>
      <c r="E21" s="21" t="n">
        <f aca="false">C21*D21</f>
        <v>0</v>
      </c>
      <c r="F21" s="14" t="s">
        <v>93</v>
      </c>
      <c r="G21" s="15" t="s">
        <v>94</v>
      </c>
      <c r="H21" s="15" t="n">
        <v>2.5</v>
      </c>
      <c r="I21" s="14"/>
      <c r="J21" s="16" t="n">
        <f aca="false">H21*I21</f>
        <v>0</v>
      </c>
      <c r="K21" s="14" t="s">
        <v>95</v>
      </c>
      <c r="L21" s="25" t="s">
        <v>96</v>
      </c>
      <c r="M21" s="15" t="n">
        <v>7.5</v>
      </c>
      <c r="N21" s="14"/>
      <c r="O21" s="22" t="n">
        <f aca="false">M21*N21</f>
        <v>0</v>
      </c>
      <c r="P21" s="23"/>
    </row>
    <row r="22" customFormat="false" ht="12" hidden="false" customHeight="true" outlineLevel="0" collapsed="false">
      <c r="A22" s="24" t="s">
        <v>97</v>
      </c>
      <c r="B22" s="15" t="s">
        <v>12</v>
      </c>
      <c r="C22" s="15" t="n">
        <v>2</v>
      </c>
      <c r="D22" s="14"/>
      <c r="E22" s="21" t="n">
        <f aca="false">C22*D22</f>
        <v>0</v>
      </c>
      <c r="F22" s="14" t="s">
        <v>98</v>
      </c>
      <c r="G22" s="15" t="s">
        <v>43</v>
      </c>
      <c r="H22" s="15" t="n">
        <v>1.7</v>
      </c>
      <c r="I22" s="14"/>
      <c r="J22" s="16" t="n">
        <f aca="false">H22*I22</f>
        <v>0</v>
      </c>
      <c r="K22" s="14" t="s">
        <v>99</v>
      </c>
      <c r="L22" s="15" t="s">
        <v>25</v>
      </c>
      <c r="M22" s="15" t="n">
        <v>0.7</v>
      </c>
      <c r="N22" s="14"/>
      <c r="O22" s="22" t="n">
        <f aca="false">M22*N22</f>
        <v>0</v>
      </c>
      <c r="P22" s="23"/>
    </row>
    <row r="23" customFormat="false" ht="12" hidden="false" customHeight="true" outlineLevel="0" collapsed="false">
      <c r="A23" s="24" t="s">
        <v>100</v>
      </c>
      <c r="B23" s="15" t="s">
        <v>101</v>
      </c>
      <c r="C23" s="15" t="n">
        <v>1.2</v>
      </c>
      <c r="D23" s="14"/>
      <c r="E23" s="21" t="n">
        <f aca="false">C23*D23</f>
        <v>0</v>
      </c>
      <c r="F23" s="14" t="s">
        <v>102</v>
      </c>
      <c r="G23" s="15" t="s">
        <v>103</v>
      </c>
      <c r="H23" s="15" t="n">
        <v>4.5</v>
      </c>
      <c r="I23" s="14"/>
      <c r="J23" s="16" t="n">
        <f aca="false">H23*I23</f>
        <v>0</v>
      </c>
      <c r="K23" s="14" t="s">
        <v>104</v>
      </c>
      <c r="L23" s="15" t="s">
        <v>25</v>
      </c>
      <c r="M23" s="15" t="n">
        <v>1</v>
      </c>
      <c r="N23" s="14"/>
      <c r="O23" s="22" t="n">
        <f aca="false">M23*N23</f>
        <v>0</v>
      </c>
      <c r="P23" s="23"/>
    </row>
    <row r="24" customFormat="false" ht="12" hidden="false" customHeight="true" outlineLevel="0" collapsed="false">
      <c r="A24" s="24" t="s">
        <v>105</v>
      </c>
      <c r="B24" s="15" t="s">
        <v>106</v>
      </c>
      <c r="C24" s="15" t="n">
        <v>3</v>
      </c>
      <c r="D24" s="14"/>
      <c r="E24" s="21" t="n">
        <f aca="false">C24*D24</f>
        <v>0</v>
      </c>
      <c r="F24" s="14" t="s">
        <v>107</v>
      </c>
      <c r="G24" s="15" t="s">
        <v>54</v>
      </c>
      <c r="H24" s="15" t="n">
        <v>3</v>
      </c>
      <c r="I24" s="14"/>
      <c r="J24" s="16" t="n">
        <f aca="false">H24*I24</f>
        <v>0</v>
      </c>
      <c r="K24" s="14" t="s">
        <v>108</v>
      </c>
      <c r="L24" s="15" t="s">
        <v>25</v>
      </c>
      <c r="M24" s="15" t="n">
        <v>0.7</v>
      </c>
      <c r="N24" s="14"/>
      <c r="O24" s="22" t="n">
        <f aca="false">M24*N24</f>
        <v>0</v>
      </c>
      <c r="P24" s="23"/>
    </row>
    <row r="25" customFormat="false" ht="12" hidden="false" customHeight="true" outlineLevel="0" collapsed="false">
      <c r="A25" s="24" t="s">
        <v>109</v>
      </c>
      <c r="B25" s="15" t="s">
        <v>110</v>
      </c>
      <c r="C25" s="15" t="n">
        <v>3.5</v>
      </c>
      <c r="D25" s="14"/>
      <c r="E25" s="21" t="n">
        <f aca="false">C25*D25</f>
        <v>0</v>
      </c>
      <c r="F25" s="14" t="s">
        <v>111</v>
      </c>
      <c r="G25" s="15" t="s">
        <v>112</v>
      </c>
      <c r="H25" s="15" t="n">
        <v>5</v>
      </c>
      <c r="I25" s="14"/>
      <c r="J25" s="16" t="n">
        <f aca="false">H25*I25</f>
        <v>0</v>
      </c>
      <c r="K25" s="14" t="s">
        <v>113</v>
      </c>
      <c r="L25" s="15" t="s">
        <v>25</v>
      </c>
      <c r="M25" s="15" t="n">
        <v>0.7</v>
      </c>
      <c r="N25" s="14"/>
      <c r="O25" s="22" t="n">
        <f aca="false">M25*N25</f>
        <v>0</v>
      </c>
      <c r="P25" s="23"/>
    </row>
    <row r="26" customFormat="false" ht="12" hidden="false" customHeight="true" outlineLevel="0" collapsed="false">
      <c r="A26" s="24" t="s">
        <v>114</v>
      </c>
      <c r="B26" s="15" t="s">
        <v>115</v>
      </c>
      <c r="C26" s="15" t="n">
        <v>4</v>
      </c>
      <c r="D26" s="14"/>
      <c r="E26" s="21" t="n">
        <f aca="false">C26*D26</f>
        <v>0</v>
      </c>
      <c r="F26" s="14" t="s">
        <v>116</v>
      </c>
      <c r="G26" s="15" t="s">
        <v>112</v>
      </c>
      <c r="H26" s="15" t="n">
        <v>4</v>
      </c>
      <c r="I26" s="14"/>
      <c r="J26" s="16" t="n">
        <f aca="false">H26*I26</f>
        <v>0</v>
      </c>
      <c r="K26" s="14" t="s">
        <v>117</v>
      </c>
      <c r="L26" s="15" t="s">
        <v>25</v>
      </c>
      <c r="M26" s="15" t="n">
        <v>0.7</v>
      </c>
      <c r="N26" s="14"/>
      <c r="O26" s="22" t="n">
        <f aca="false">M26*N26</f>
        <v>0</v>
      </c>
      <c r="P26" s="23"/>
    </row>
    <row r="27" customFormat="false" ht="12" hidden="false" customHeight="true" outlineLevel="0" collapsed="false">
      <c r="A27" s="24" t="s">
        <v>118</v>
      </c>
      <c r="B27" s="15" t="s">
        <v>119</v>
      </c>
      <c r="C27" s="15" t="n">
        <v>5</v>
      </c>
      <c r="D27" s="14"/>
      <c r="E27" s="21" t="n">
        <f aca="false">C27*D27</f>
        <v>0</v>
      </c>
      <c r="F27" s="14" t="s">
        <v>120</v>
      </c>
      <c r="G27" s="15" t="s">
        <v>54</v>
      </c>
      <c r="H27" s="15" t="n">
        <v>2.2</v>
      </c>
      <c r="I27" s="14"/>
      <c r="J27" s="16" t="n">
        <f aca="false">H27*I27</f>
        <v>0</v>
      </c>
      <c r="K27" s="14" t="s">
        <v>121</v>
      </c>
      <c r="L27" s="15" t="s">
        <v>122</v>
      </c>
      <c r="M27" s="15" t="n">
        <v>3</v>
      </c>
      <c r="N27" s="14"/>
      <c r="O27" s="22" t="n">
        <f aca="false">M27*N27</f>
        <v>0</v>
      </c>
      <c r="P27" s="23"/>
    </row>
    <row r="28" customFormat="false" ht="12" hidden="false" customHeight="true" outlineLevel="0" collapsed="false">
      <c r="A28" s="24" t="s">
        <v>123</v>
      </c>
      <c r="B28" s="15" t="s">
        <v>60</v>
      </c>
      <c r="C28" s="15" t="n">
        <v>3.5</v>
      </c>
      <c r="D28" s="14"/>
      <c r="E28" s="21" t="n">
        <f aca="false">C28*D28</f>
        <v>0</v>
      </c>
      <c r="F28" s="14" t="s">
        <v>120</v>
      </c>
      <c r="G28" s="15" t="s">
        <v>112</v>
      </c>
      <c r="H28" s="15" t="n">
        <v>4</v>
      </c>
      <c r="I28" s="14"/>
      <c r="J28" s="16" t="n">
        <f aca="false">H28*I28</f>
        <v>0</v>
      </c>
      <c r="K28" s="14" t="s">
        <v>121</v>
      </c>
      <c r="L28" s="15" t="s">
        <v>124</v>
      </c>
      <c r="M28" s="15" t="n">
        <v>1.6</v>
      </c>
      <c r="N28" s="14"/>
      <c r="O28" s="22" t="n">
        <f aca="false">M28*N28</f>
        <v>0</v>
      </c>
      <c r="P28" s="23"/>
    </row>
    <row r="29" customFormat="false" ht="12" hidden="false" customHeight="true" outlineLevel="0" collapsed="false">
      <c r="A29" s="24" t="s">
        <v>125</v>
      </c>
      <c r="B29" s="15" t="s">
        <v>126</v>
      </c>
      <c r="C29" s="15" t="n">
        <v>3</v>
      </c>
      <c r="D29" s="14"/>
      <c r="E29" s="21" t="n">
        <f aca="false">C29*D29</f>
        <v>0</v>
      </c>
      <c r="F29" s="14" t="s">
        <v>127</v>
      </c>
      <c r="G29" s="15" t="s">
        <v>128</v>
      </c>
      <c r="H29" s="15" t="n">
        <v>4.3</v>
      </c>
      <c r="I29" s="14"/>
      <c r="J29" s="16" t="n">
        <f aca="false">H29*I29</f>
        <v>0</v>
      </c>
      <c r="K29" s="14" t="s">
        <v>129</v>
      </c>
      <c r="L29" s="15" t="s">
        <v>124</v>
      </c>
      <c r="M29" s="15" t="n">
        <v>1.6</v>
      </c>
      <c r="N29" s="14"/>
      <c r="O29" s="22" t="n">
        <f aca="false">M29*N29</f>
        <v>0</v>
      </c>
      <c r="P29" s="23"/>
    </row>
    <row r="30" customFormat="false" ht="12" hidden="false" customHeight="true" outlineLevel="0" collapsed="false">
      <c r="A30" s="24" t="s">
        <v>130</v>
      </c>
      <c r="B30" s="15" t="s">
        <v>126</v>
      </c>
      <c r="C30" s="15" t="n">
        <v>3</v>
      </c>
      <c r="D30" s="14"/>
      <c r="E30" s="21" t="n">
        <f aca="false">C30*D30</f>
        <v>0</v>
      </c>
      <c r="F30" s="14" t="s">
        <v>131</v>
      </c>
      <c r="G30" s="15" t="s">
        <v>128</v>
      </c>
      <c r="H30" s="15" t="n">
        <v>2.4</v>
      </c>
      <c r="I30" s="14"/>
      <c r="J30" s="16" t="n">
        <f aca="false">H30*I30</f>
        <v>0</v>
      </c>
      <c r="K30" s="14" t="s">
        <v>132</v>
      </c>
      <c r="L30" s="15" t="s">
        <v>122</v>
      </c>
      <c r="M30" s="15" t="n">
        <v>3</v>
      </c>
      <c r="N30" s="14"/>
      <c r="O30" s="22" t="n">
        <f aca="false">M30*N30</f>
        <v>0</v>
      </c>
      <c r="P30" s="23"/>
    </row>
    <row r="31" customFormat="false" ht="12" hidden="false" customHeight="true" outlineLevel="0" collapsed="false">
      <c r="A31" s="24" t="s">
        <v>133</v>
      </c>
      <c r="B31" s="15" t="s">
        <v>134</v>
      </c>
      <c r="C31" s="15" t="n">
        <v>4.2</v>
      </c>
      <c r="D31" s="14"/>
      <c r="E31" s="21" t="n">
        <f aca="false">C31*D31</f>
        <v>0</v>
      </c>
      <c r="F31" s="14" t="s">
        <v>135</v>
      </c>
      <c r="G31" s="15" t="s">
        <v>136</v>
      </c>
      <c r="H31" s="15" t="n">
        <v>1.5</v>
      </c>
      <c r="I31" s="14"/>
      <c r="J31" s="16" t="n">
        <f aca="false">H31*I31</f>
        <v>0</v>
      </c>
      <c r="K31" s="14" t="s">
        <v>132</v>
      </c>
      <c r="L31" s="15" t="s">
        <v>124</v>
      </c>
      <c r="M31" s="15" t="n">
        <v>1.6</v>
      </c>
      <c r="N31" s="14"/>
      <c r="O31" s="22" t="n">
        <f aca="false">M31*N31</f>
        <v>0</v>
      </c>
      <c r="P31" s="23"/>
    </row>
    <row r="32" customFormat="false" ht="12" hidden="false" customHeight="true" outlineLevel="0" collapsed="false">
      <c r="A32" s="24" t="s">
        <v>137</v>
      </c>
      <c r="B32" s="15" t="s">
        <v>138</v>
      </c>
      <c r="C32" s="15" t="n">
        <v>2.8</v>
      </c>
      <c r="D32" s="14"/>
      <c r="E32" s="21" t="n">
        <f aca="false">C32*D32</f>
        <v>0</v>
      </c>
      <c r="F32" s="14" t="s">
        <v>139</v>
      </c>
      <c r="G32" s="15" t="s">
        <v>140</v>
      </c>
      <c r="H32" s="15" t="n">
        <v>2.3</v>
      </c>
      <c r="I32" s="14"/>
      <c r="J32" s="16" t="n">
        <f aca="false">H32*I32</f>
        <v>0</v>
      </c>
      <c r="K32" s="14" t="s">
        <v>141</v>
      </c>
      <c r="L32" s="15" t="s">
        <v>142</v>
      </c>
      <c r="M32" s="15" t="n">
        <v>0.9</v>
      </c>
      <c r="N32" s="14"/>
      <c r="O32" s="22" t="n">
        <f aca="false">M32*N32</f>
        <v>0</v>
      </c>
      <c r="P32" s="23"/>
    </row>
    <row r="33" customFormat="false" ht="12" hidden="false" customHeight="true" outlineLevel="0" collapsed="false">
      <c r="A33" s="24" t="s">
        <v>137</v>
      </c>
      <c r="B33" s="15" t="s">
        <v>143</v>
      </c>
      <c r="C33" s="15" t="n">
        <v>4.3</v>
      </c>
      <c r="D33" s="14"/>
      <c r="E33" s="21" t="n">
        <f aca="false">C33*D33</f>
        <v>0</v>
      </c>
      <c r="F33" s="14" t="s">
        <v>144</v>
      </c>
      <c r="G33" s="15" t="s">
        <v>145</v>
      </c>
      <c r="H33" s="15" t="n">
        <v>2.5</v>
      </c>
      <c r="I33" s="14"/>
      <c r="J33" s="16" t="n">
        <f aca="false">H33*I33</f>
        <v>0</v>
      </c>
      <c r="K33" s="14" t="s">
        <v>146</v>
      </c>
      <c r="L33" s="15" t="s">
        <v>142</v>
      </c>
      <c r="M33" s="15" t="n">
        <v>0.9</v>
      </c>
      <c r="N33" s="14"/>
      <c r="O33" s="22" t="n">
        <f aca="false">M33*N33</f>
        <v>0</v>
      </c>
      <c r="P33" s="23"/>
    </row>
    <row r="34" customFormat="false" ht="12" hidden="false" customHeight="true" outlineLevel="0" collapsed="false">
      <c r="A34" s="24" t="s">
        <v>147</v>
      </c>
      <c r="B34" s="15" t="s">
        <v>78</v>
      </c>
      <c r="C34" s="15" t="n">
        <v>8</v>
      </c>
      <c r="D34" s="14"/>
      <c r="E34" s="21" t="n">
        <f aca="false">C34*D34</f>
        <v>0</v>
      </c>
      <c r="F34" s="14" t="s">
        <v>148</v>
      </c>
      <c r="G34" s="15" t="s">
        <v>86</v>
      </c>
      <c r="H34" s="15" t="n">
        <v>1.2</v>
      </c>
      <c r="I34" s="14"/>
      <c r="J34" s="16" t="n">
        <f aca="false">H34*I34</f>
        <v>0</v>
      </c>
      <c r="K34" s="14" t="s">
        <v>149</v>
      </c>
      <c r="L34" s="15" t="s">
        <v>142</v>
      </c>
      <c r="M34" s="15" t="n">
        <v>0.9</v>
      </c>
      <c r="N34" s="14"/>
      <c r="O34" s="22" t="n">
        <f aca="false">M34*N34</f>
        <v>0</v>
      </c>
      <c r="P34" s="23"/>
    </row>
    <row r="35" customFormat="false" ht="12" hidden="false" customHeight="true" outlineLevel="0" collapsed="false">
      <c r="A35" s="24" t="s">
        <v>150</v>
      </c>
      <c r="B35" s="15" t="s">
        <v>151</v>
      </c>
      <c r="C35" s="15" t="n">
        <v>2.5</v>
      </c>
      <c r="D35" s="14"/>
      <c r="E35" s="21" t="n">
        <f aca="false">C35*D35</f>
        <v>0</v>
      </c>
      <c r="F35" s="14" t="s">
        <v>152</v>
      </c>
      <c r="G35" s="15" t="s">
        <v>153</v>
      </c>
      <c r="H35" s="15" t="n">
        <v>1.2</v>
      </c>
      <c r="I35" s="14"/>
      <c r="J35" s="16" t="n">
        <f aca="false">H35*I35</f>
        <v>0</v>
      </c>
      <c r="K35" s="14" t="s">
        <v>154</v>
      </c>
      <c r="L35" s="15" t="s">
        <v>155</v>
      </c>
      <c r="M35" s="15" t="n">
        <v>3</v>
      </c>
      <c r="N35" s="14"/>
      <c r="O35" s="22" t="n">
        <f aca="false">M35*N35</f>
        <v>0</v>
      </c>
      <c r="P35" s="23"/>
    </row>
    <row r="36" customFormat="false" ht="12" hidden="false" customHeight="true" outlineLevel="0" collapsed="false">
      <c r="A36" s="24" t="s">
        <v>156</v>
      </c>
      <c r="B36" s="15" t="s">
        <v>82</v>
      </c>
      <c r="C36" s="15" t="n">
        <v>3</v>
      </c>
      <c r="D36" s="14"/>
      <c r="E36" s="21" t="n">
        <f aca="false">C36*D36</f>
        <v>0</v>
      </c>
      <c r="F36" s="14" t="s">
        <v>157</v>
      </c>
      <c r="G36" s="15" t="s">
        <v>158</v>
      </c>
      <c r="H36" s="15" t="n">
        <v>1.5</v>
      </c>
      <c r="I36" s="14"/>
      <c r="J36" s="16" t="n">
        <f aca="false">H36*I36</f>
        <v>0</v>
      </c>
      <c r="K36" s="14" t="s">
        <v>154</v>
      </c>
      <c r="L36" s="15" t="s">
        <v>124</v>
      </c>
      <c r="M36" s="15" t="n">
        <v>1.6</v>
      </c>
      <c r="N36" s="14"/>
      <c r="O36" s="22" t="n">
        <f aca="false">M36*N36</f>
        <v>0</v>
      </c>
      <c r="P36" s="23"/>
    </row>
    <row r="37" customFormat="false" ht="12" hidden="false" customHeight="true" outlineLevel="0" collapsed="false">
      <c r="A37" s="24" t="s">
        <v>150</v>
      </c>
      <c r="B37" s="15" t="s">
        <v>159</v>
      </c>
      <c r="C37" s="15" t="n">
        <v>4</v>
      </c>
      <c r="D37" s="14"/>
      <c r="E37" s="21" t="n">
        <f aca="false">C37*D37</f>
        <v>0</v>
      </c>
      <c r="F37" s="16" t="s">
        <v>160</v>
      </c>
      <c r="G37" s="25" t="s">
        <v>161</v>
      </c>
      <c r="H37" s="15" t="n">
        <v>6.5</v>
      </c>
      <c r="I37" s="14"/>
      <c r="J37" s="16" t="n">
        <f aca="false">H37*I37</f>
        <v>0</v>
      </c>
      <c r="K37" s="14" t="s">
        <v>162</v>
      </c>
      <c r="L37" s="15" t="s">
        <v>142</v>
      </c>
      <c r="M37" s="15" t="n">
        <v>1.2</v>
      </c>
      <c r="N37" s="14"/>
      <c r="O37" s="22" t="n">
        <f aca="false">M37*N37</f>
        <v>0</v>
      </c>
      <c r="P37" s="23"/>
    </row>
    <row r="38" customFormat="false" ht="12" hidden="false" customHeight="true" outlineLevel="0" collapsed="false">
      <c r="A38" s="24" t="s">
        <v>163</v>
      </c>
      <c r="B38" s="15" t="s">
        <v>164</v>
      </c>
      <c r="C38" s="15" t="n">
        <v>1.1</v>
      </c>
      <c r="D38" s="14"/>
      <c r="E38" s="21" t="n">
        <f aca="false">C38*D38</f>
        <v>0</v>
      </c>
      <c r="F38" s="14"/>
      <c r="G38" s="15"/>
      <c r="H38" s="15"/>
      <c r="I38" s="14"/>
      <c r="J38" s="16"/>
      <c r="K38" s="29" t="s">
        <v>165</v>
      </c>
      <c r="L38" s="15" t="s">
        <v>124</v>
      </c>
      <c r="M38" s="15" t="n">
        <v>1.6</v>
      </c>
      <c r="N38" s="14"/>
      <c r="O38" s="22" t="n">
        <f aca="false">M38*N38</f>
        <v>0</v>
      </c>
      <c r="P38" s="23"/>
    </row>
    <row r="39" customFormat="false" ht="12" hidden="false" customHeight="true" outlineLevel="0" collapsed="false">
      <c r="A39" s="24" t="s">
        <v>166</v>
      </c>
      <c r="B39" s="15" t="s">
        <v>86</v>
      </c>
      <c r="C39" s="15" t="n">
        <v>1.2</v>
      </c>
      <c r="D39" s="14"/>
      <c r="E39" s="21" t="n">
        <f aca="false">C39*D39</f>
        <v>0</v>
      </c>
      <c r="F39" s="30" t="s">
        <v>167</v>
      </c>
      <c r="G39" s="30"/>
      <c r="H39" s="30"/>
      <c r="I39" s="30"/>
      <c r="J39" s="30"/>
      <c r="K39" s="29" t="s">
        <v>168</v>
      </c>
      <c r="L39" s="15" t="s">
        <v>142</v>
      </c>
      <c r="M39" s="15" t="n">
        <v>1.2</v>
      </c>
      <c r="N39" s="14"/>
      <c r="O39" s="22" t="n">
        <f aca="false">M39*N39</f>
        <v>0</v>
      </c>
      <c r="P39" s="23"/>
    </row>
    <row r="40" customFormat="false" ht="12" hidden="false" customHeight="true" outlineLevel="0" collapsed="false">
      <c r="A40" s="24" t="s">
        <v>169</v>
      </c>
      <c r="B40" s="15" t="s">
        <v>57</v>
      </c>
      <c r="C40" s="15" t="n">
        <v>3.5</v>
      </c>
      <c r="D40" s="14"/>
      <c r="E40" s="21" t="n">
        <f aca="false">C40*D40</f>
        <v>0</v>
      </c>
      <c r="F40" s="14" t="s">
        <v>170</v>
      </c>
      <c r="G40" s="15" t="s">
        <v>171</v>
      </c>
      <c r="H40" s="15" t="n">
        <v>8</v>
      </c>
      <c r="I40" s="14"/>
      <c r="J40" s="16" t="n">
        <f aca="false">H40*I40</f>
        <v>0</v>
      </c>
      <c r="K40" s="29" t="s">
        <v>172</v>
      </c>
      <c r="L40" s="15" t="s">
        <v>142</v>
      </c>
      <c r="M40" s="15" t="n">
        <v>0.9</v>
      </c>
      <c r="N40" s="14"/>
      <c r="O40" s="22" t="n">
        <f aca="false">M40*N40</f>
        <v>0</v>
      </c>
      <c r="P40" s="23"/>
    </row>
    <row r="41" customFormat="false" ht="12" hidden="false" customHeight="true" outlineLevel="0" collapsed="false">
      <c r="A41" s="31" t="s">
        <v>173</v>
      </c>
      <c r="B41" s="15" t="s">
        <v>174</v>
      </c>
      <c r="C41" s="15" t="n">
        <v>3.5</v>
      </c>
      <c r="D41" s="14"/>
      <c r="E41" s="21" t="n">
        <f aca="false">C41*D41</f>
        <v>0</v>
      </c>
      <c r="F41" s="14" t="s">
        <v>175</v>
      </c>
      <c r="G41" s="15" t="s">
        <v>176</v>
      </c>
      <c r="H41" s="15" t="n">
        <v>4.5</v>
      </c>
      <c r="I41" s="14"/>
      <c r="J41" s="16" t="n">
        <f aca="false">H41*I41</f>
        <v>0</v>
      </c>
      <c r="K41" s="29"/>
      <c r="L41" s="15"/>
      <c r="M41" s="15"/>
      <c r="N41" s="14"/>
      <c r="O41" s="22"/>
      <c r="P41" s="23"/>
    </row>
    <row r="42" customFormat="false" ht="12" hidden="false" customHeight="true" outlineLevel="0" collapsed="false">
      <c r="A42" s="24" t="s">
        <v>177</v>
      </c>
      <c r="B42" s="15" t="s">
        <v>178</v>
      </c>
      <c r="C42" s="15" t="n">
        <v>4.5</v>
      </c>
      <c r="D42" s="14"/>
      <c r="E42" s="21" t="n">
        <f aca="false">C42*D42</f>
        <v>0</v>
      </c>
      <c r="F42" s="29" t="s">
        <v>179</v>
      </c>
      <c r="G42" s="15" t="s">
        <v>21</v>
      </c>
      <c r="H42" s="15" t="n">
        <v>3</v>
      </c>
      <c r="I42" s="14"/>
      <c r="J42" s="16" t="n">
        <f aca="false">H42*I42</f>
        <v>0</v>
      </c>
      <c r="K42" s="29"/>
      <c r="L42" s="15"/>
      <c r="M42" s="15"/>
      <c r="N42" s="14"/>
      <c r="O42" s="22"/>
      <c r="P42" s="23"/>
    </row>
    <row r="43" customFormat="false" ht="12" hidden="false" customHeight="true" outlineLevel="0" collapsed="false">
      <c r="A43" s="18" t="s">
        <v>180</v>
      </c>
      <c r="B43" s="15" t="s">
        <v>181</v>
      </c>
      <c r="C43" s="15" t="n">
        <v>1.5</v>
      </c>
      <c r="D43" s="14"/>
      <c r="E43" s="21" t="n">
        <f aca="false">C43*D43</f>
        <v>0</v>
      </c>
      <c r="F43" s="14" t="s">
        <v>182</v>
      </c>
      <c r="G43" s="15" t="s">
        <v>183</v>
      </c>
      <c r="H43" s="15" t="n">
        <v>3.7</v>
      </c>
      <c r="I43" s="14"/>
      <c r="J43" s="16" t="n">
        <f aca="false">H43*I43</f>
        <v>0</v>
      </c>
      <c r="K43" s="14"/>
      <c r="L43" s="32" t="s">
        <v>184</v>
      </c>
      <c r="M43" s="32"/>
      <c r="N43" s="32"/>
      <c r="O43" s="22" t="n">
        <f aca="false">SUM(O4:O40)</f>
        <v>0</v>
      </c>
      <c r="P43" s="23"/>
    </row>
    <row r="44" customFormat="false" ht="12" hidden="false" customHeight="true" outlineLevel="0" collapsed="false">
      <c r="A44" s="24"/>
      <c r="B44" s="15"/>
      <c r="C44" s="15"/>
      <c r="D44" s="14"/>
      <c r="E44" s="16"/>
      <c r="F44" s="14"/>
      <c r="G44" s="15"/>
      <c r="H44" s="15"/>
      <c r="I44" s="16"/>
      <c r="J44" s="14"/>
      <c r="K44" s="14"/>
      <c r="L44" s="32" t="s">
        <v>185</v>
      </c>
      <c r="M44" s="32"/>
      <c r="N44" s="32"/>
      <c r="O44" s="22" t="n">
        <f aca="false">E48</f>
        <v>0</v>
      </c>
      <c r="P44" s="23"/>
    </row>
    <row r="45" customFormat="false" ht="12" hidden="false" customHeight="true" outlineLevel="0" collapsed="false">
      <c r="A45" s="24"/>
      <c r="B45" s="15"/>
      <c r="C45" s="15"/>
      <c r="D45" s="14"/>
      <c r="E45" s="16"/>
      <c r="F45" s="20"/>
      <c r="G45" s="19"/>
      <c r="H45" s="19"/>
      <c r="I45" s="16"/>
      <c r="J45" s="14"/>
      <c r="K45" s="14"/>
      <c r="L45" s="32" t="s">
        <v>186</v>
      </c>
      <c r="M45" s="32"/>
      <c r="N45" s="32"/>
      <c r="O45" s="22" t="n">
        <f aca="false">J48</f>
        <v>0</v>
      </c>
      <c r="P45" s="23"/>
    </row>
    <row r="46" customFormat="false" ht="12" hidden="false" customHeight="true" outlineLevel="0" collapsed="false">
      <c r="A46" s="24"/>
      <c r="B46" s="15"/>
      <c r="C46" s="15"/>
      <c r="D46" s="14"/>
      <c r="E46" s="16"/>
      <c r="F46" s="14"/>
      <c r="G46" s="15"/>
      <c r="H46" s="15"/>
      <c r="I46" s="27"/>
      <c r="J46" s="14"/>
      <c r="K46" s="33"/>
      <c r="L46" s="34" t="s">
        <v>187</v>
      </c>
      <c r="M46" s="34"/>
      <c r="N46" s="34"/>
      <c r="O46" s="35" t="n">
        <f aca="false">SUM(O43:O45)</f>
        <v>0</v>
      </c>
      <c r="P46" s="23"/>
    </row>
    <row r="47" customFormat="false" ht="12" hidden="false" customHeight="true" outlineLevel="0" collapsed="false">
      <c r="A47" s="36"/>
      <c r="B47" s="16"/>
      <c r="C47" s="16"/>
      <c r="D47" s="37"/>
      <c r="E47" s="37"/>
      <c r="F47" s="37"/>
      <c r="G47" s="16"/>
      <c r="H47" s="16"/>
      <c r="I47" s="38"/>
      <c r="J47" s="39"/>
      <c r="K47" s="40"/>
      <c r="L47" s="41" t="s">
        <v>188</v>
      </c>
      <c r="M47" s="41"/>
      <c r="N47" s="41"/>
      <c r="O47" s="42"/>
      <c r="P47" s="23"/>
    </row>
    <row r="48" customFormat="false" ht="12" hidden="false" customHeight="true" outlineLevel="0" collapsed="false">
      <c r="A48" s="43"/>
      <c r="B48" s="44"/>
      <c r="C48" s="45" t="s">
        <v>186</v>
      </c>
      <c r="D48" s="45"/>
      <c r="E48" s="46" t="n">
        <f aca="false">SUM(E5:E43)</f>
        <v>0</v>
      </c>
      <c r="F48" s="46"/>
      <c r="G48" s="47"/>
      <c r="H48" s="47" t="s">
        <v>185</v>
      </c>
      <c r="I48" s="47"/>
      <c r="J48" s="46" t="n">
        <f aca="false">SUM(J4:J43)</f>
        <v>0</v>
      </c>
      <c r="K48" s="48"/>
      <c r="L48" s="49" t="s">
        <v>189</v>
      </c>
      <c r="M48" s="49"/>
      <c r="N48" s="49"/>
      <c r="O48" s="50"/>
      <c r="P48" s="23"/>
    </row>
    <row r="49" customFormat="false" ht="18" hidden="false" customHeight="true" outlineLevel="0" collapsed="false">
      <c r="A49" s="51" t="s">
        <v>190</v>
      </c>
      <c r="B49" s="52"/>
      <c r="C49" s="52"/>
      <c r="D49" s="51"/>
      <c r="E49" s="51"/>
      <c r="F49" s="51" t="s">
        <v>191</v>
      </c>
      <c r="G49" s="51"/>
      <c r="H49" s="51"/>
      <c r="I49" s="51"/>
      <c r="J49" s="51"/>
      <c r="K49" s="51"/>
      <c r="L49" s="51" t="s">
        <v>192</v>
      </c>
      <c r="M49" s="51"/>
      <c r="N49" s="51"/>
      <c r="O49" s="51"/>
      <c r="P49" s="53"/>
    </row>
    <row r="50" customFormat="false" ht="17.25" hidden="false" customHeight="true" outlineLevel="0" collapsed="false">
      <c r="A50" s="54" t="s">
        <v>193</v>
      </c>
      <c r="B50" s="55"/>
      <c r="C50" s="55"/>
      <c r="D50" s="54"/>
      <c r="E50" s="54"/>
      <c r="F50" s="54"/>
      <c r="G50" s="54"/>
      <c r="H50" s="54"/>
      <c r="I50" s="54"/>
      <c r="J50" s="54"/>
      <c r="K50" s="56"/>
      <c r="L50" s="57" t="s">
        <v>194</v>
      </c>
      <c r="M50" s="57"/>
      <c r="N50" s="51"/>
      <c r="O50" s="51"/>
      <c r="P50" s="53"/>
    </row>
    <row r="51" s="60" customFormat="true" ht="14.25" hidden="false" customHeight="true" outlineLevel="0" collapsed="false">
      <c r="A51" s="58" t="s">
        <v>195</v>
      </c>
      <c r="B51" s="58"/>
      <c r="C51" s="58"/>
      <c r="D51" s="58"/>
      <c r="E51" s="58"/>
      <c r="F51" s="58"/>
      <c r="G51" s="58"/>
      <c r="H51" s="58"/>
      <c r="I51" s="58"/>
      <c r="J51" s="58"/>
      <c r="K51" s="58"/>
      <c r="L51" s="58"/>
      <c r="M51" s="58"/>
      <c r="N51" s="58"/>
      <c r="O51" s="58"/>
      <c r="P51" s="59"/>
    </row>
    <row r="52" customFormat="false" ht="14.25" hidden="false" customHeight="true" outlineLevel="0" collapsed="false">
      <c r="A52" s="61" t="s">
        <v>196</v>
      </c>
      <c r="B52" s="61"/>
      <c r="C52" s="61"/>
      <c r="D52" s="61"/>
      <c r="E52" s="61"/>
      <c r="F52" s="61"/>
      <c r="G52" s="61"/>
      <c r="H52" s="61"/>
      <c r="I52" s="61"/>
      <c r="J52" s="61"/>
      <c r="K52" s="61"/>
      <c r="L52" s="61"/>
      <c r="M52" s="61"/>
      <c r="N52" s="61"/>
      <c r="O52" s="61"/>
      <c r="P52" s="59"/>
    </row>
    <row r="53" customFormat="false" ht="13.8" hidden="false" customHeight="false" outlineLevel="0" collapsed="false">
      <c r="A53" s="61"/>
      <c r="B53" s="61"/>
      <c r="C53" s="61"/>
      <c r="D53" s="61"/>
      <c r="E53" s="61"/>
      <c r="F53" s="61"/>
      <c r="G53" s="61"/>
      <c r="H53" s="61"/>
      <c r="I53" s="61"/>
      <c r="J53" s="61"/>
      <c r="K53" s="61"/>
      <c r="L53" s="61"/>
      <c r="M53" s="61"/>
      <c r="N53" s="61"/>
      <c r="O53" s="61"/>
      <c r="P53" s="62"/>
    </row>
    <row r="55" customFormat="false" ht="20.25" hidden="false" customHeight="false" outlineLevel="0" collapsed="false">
      <c r="A55" s="63" t="s">
        <v>197</v>
      </c>
      <c r="B55" s="64"/>
      <c r="C55" s="64"/>
      <c r="D55" s="64"/>
      <c r="E55" s="64"/>
    </row>
    <row r="56" customFormat="false" ht="6.75" hidden="false" customHeight="true" outlineLevel="0" collapsed="false">
      <c r="A56" s="64"/>
      <c r="B56" s="64"/>
      <c r="C56" s="64"/>
      <c r="D56" s="64"/>
      <c r="E56" s="64"/>
    </row>
    <row r="57" customFormat="false" ht="20.25" hidden="false" customHeight="false" outlineLevel="0" collapsed="false">
      <c r="A57" s="63" t="s">
        <v>198</v>
      </c>
      <c r="B57" s="64"/>
      <c r="C57" s="64"/>
      <c r="D57" s="64"/>
      <c r="E57" s="64"/>
    </row>
    <row r="58" customFormat="false" ht="12" hidden="false" customHeight="true" outlineLevel="0" collapsed="false"/>
    <row r="59" customFormat="false" ht="15.75" hidden="false" customHeight="false" outlineLevel="0" collapsed="false">
      <c r="A59" s="65" t="s">
        <v>199</v>
      </c>
      <c r="B59" s="66"/>
      <c r="C59" s="66"/>
      <c r="D59" s="66"/>
      <c r="E59" s="66"/>
      <c r="F59" s="66"/>
      <c r="G59" s="66"/>
      <c r="H59" s="66"/>
      <c r="I59" s="66"/>
      <c r="J59" s="66"/>
      <c r="K59" s="66"/>
      <c r="L59" s="66"/>
    </row>
    <row r="60" customFormat="false" ht="15.75" hidden="false" customHeight="false" outlineLevel="0" collapsed="false">
      <c r="A60" s="65" t="s">
        <v>200</v>
      </c>
      <c r="B60" s="66"/>
      <c r="C60" s="66"/>
      <c r="D60" s="66"/>
      <c r="E60" s="66"/>
      <c r="F60" s="66"/>
      <c r="G60" s="66"/>
      <c r="H60" s="66"/>
      <c r="I60" s="66"/>
      <c r="J60" s="66"/>
      <c r="K60" s="66"/>
      <c r="L60" s="66"/>
    </row>
    <row r="62" customFormat="false" ht="15" hidden="false" customHeight="false" outlineLevel="0" collapsed="false">
      <c r="A62" s="65" t="s">
        <v>190</v>
      </c>
      <c r="B62" s="67"/>
      <c r="C62" s="67"/>
      <c r="D62" s="67"/>
      <c r="E62" s="67"/>
      <c r="F62" s="67"/>
      <c r="G62" s="67"/>
      <c r="H62" s="67"/>
      <c r="I62" s="67"/>
      <c r="K62" s="65" t="s">
        <v>201</v>
      </c>
      <c r="L62" s="67"/>
      <c r="M62" s="67"/>
      <c r="N62" s="67"/>
      <c r="O62" s="67"/>
    </row>
    <row r="63" customFormat="false" ht="15" hidden="false" customHeight="false" outlineLevel="0" collapsed="false">
      <c r="K63" s="65"/>
    </row>
    <row r="64" customFormat="false" ht="15" hidden="false" customHeight="false" outlineLevel="0" collapsed="false">
      <c r="A64" s="65" t="s">
        <v>202</v>
      </c>
      <c r="B64" s="67"/>
      <c r="C64" s="67"/>
      <c r="D64" s="67"/>
      <c r="E64" s="67"/>
      <c r="F64" s="67"/>
      <c r="G64" s="67"/>
      <c r="H64" s="67"/>
      <c r="I64" s="67"/>
      <c r="K64" s="65" t="s">
        <v>203</v>
      </c>
      <c r="L64" s="67"/>
      <c r="M64" s="67"/>
      <c r="N64" s="67"/>
      <c r="O64" s="67"/>
    </row>
    <row r="65" customFormat="false" ht="15" hidden="false" customHeight="false" outlineLevel="0" collapsed="false">
      <c r="K65" s="65"/>
    </row>
    <row r="66" customFormat="false" ht="15" hidden="false" customHeight="false" outlineLevel="0" collapsed="false">
      <c r="A66" s="65" t="s">
        <v>193</v>
      </c>
      <c r="B66" s="67"/>
      <c r="C66" s="67"/>
      <c r="D66" s="67"/>
      <c r="E66" s="67"/>
      <c r="F66" s="67"/>
      <c r="G66" s="67"/>
      <c r="H66" s="67"/>
      <c r="I66" s="67"/>
      <c r="K66" s="65" t="s">
        <v>204</v>
      </c>
      <c r="L66" s="67"/>
      <c r="M66" s="67"/>
      <c r="N66" s="67"/>
      <c r="O66" s="67"/>
    </row>
    <row r="67" customFormat="false" ht="15" hidden="false" customHeight="false" outlineLevel="0" collapsed="false">
      <c r="A67" s="65"/>
    </row>
    <row r="68" customFormat="false" ht="15" hidden="false" customHeight="false" outlineLevel="0" collapsed="false">
      <c r="A68" s="65" t="s">
        <v>205</v>
      </c>
      <c r="B68" s="67"/>
      <c r="C68" s="67"/>
      <c r="D68" s="67"/>
      <c r="E68" s="67"/>
      <c r="F68" s="67"/>
      <c r="G68" s="67"/>
      <c r="H68" s="67"/>
      <c r="I68" s="67"/>
    </row>
    <row r="69" customFormat="false" ht="15" hidden="false" customHeight="false" outlineLevel="0" collapsed="false">
      <c r="A69" s="65"/>
    </row>
    <row r="70" customFormat="false" ht="15" hidden="false" customHeight="false" outlineLevel="0" collapsed="false">
      <c r="A70" s="65" t="s">
        <v>206</v>
      </c>
      <c r="B70" s="67"/>
      <c r="C70" s="67"/>
      <c r="D70" s="67"/>
      <c r="E70" s="67"/>
      <c r="F70" s="67"/>
      <c r="G70" s="67"/>
      <c r="H70" s="67"/>
      <c r="I70" s="67"/>
    </row>
    <row r="72" customFormat="false" ht="13.8" hidden="false" customHeight="false" outlineLevel="0" collapsed="false">
      <c r="A72" s="68" t="s">
        <v>207</v>
      </c>
      <c r="B72" s="68" t="s">
        <v>208</v>
      </c>
      <c r="C72" s="68"/>
      <c r="D72" s="68"/>
      <c r="E72" s="68" t="s">
        <v>209</v>
      </c>
      <c r="F72" s="68"/>
      <c r="G72" s="68"/>
      <c r="H72" s="68" t="s">
        <v>210</v>
      </c>
      <c r="I72" s="68"/>
      <c r="J72" s="68"/>
      <c r="K72" s="68" t="s">
        <v>211</v>
      </c>
      <c r="L72" s="68"/>
      <c r="M72" s="68"/>
    </row>
    <row r="73" customFormat="false" ht="23.95" hidden="false" customHeight="true" outlineLevel="0" collapsed="false">
      <c r="A73" s="69" t="s">
        <v>212</v>
      </c>
      <c r="B73" s="69" t="s">
        <v>213</v>
      </c>
      <c r="C73" s="69"/>
      <c r="D73" s="69"/>
      <c r="E73" s="69" t="s">
        <v>214</v>
      </c>
      <c r="F73" s="69"/>
      <c r="G73" s="69"/>
      <c r="H73" s="70" t="s">
        <v>215</v>
      </c>
      <c r="I73" s="70"/>
      <c r="J73" s="70"/>
      <c r="K73" s="69" t="s">
        <v>216</v>
      </c>
      <c r="L73" s="69"/>
      <c r="M73" s="69"/>
    </row>
    <row r="74" customFormat="false" ht="33.75" hidden="false" customHeight="true" outlineLevel="0" collapsed="false">
      <c r="A74" s="71" t="n">
        <f aca="false">O46</f>
        <v>0</v>
      </c>
      <c r="B74" s="72"/>
      <c r="C74" s="72"/>
      <c r="D74" s="72"/>
      <c r="E74" s="72"/>
      <c r="F74" s="72"/>
      <c r="G74" s="72"/>
      <c r="H74" s="72"/>
      <c r="I74" s="72"/>
      <c r="J74" s="72"/>
      <c r="K74" s="72" t="n">
        <f aca="false">A74-B74+E74-K76</f>
        <v>0</v>
      </c>
      <c r="L74" s="72"/>
      <c r="M74" s="72"/>
    </row>
    <row r="75" customFormat="false" ht="13.8" hidden="false" customHeight="false" outlineLevel="0" collapsed="false">
      <c r="K75" s="0" t="s">
        <v>217</v>
      </c>
    </row>
    <row r="76" customFormat="false" ht="13.8" hidden="false" customHeight="false" outlineLevel="0" collapsed="false">
      <c r="E76" s="73"/>
      <c r="F76" s="73"/>
      <c r="K76" s="74"/>
      <c r="L76" s="74"/>
      <c r="M76" s="74"/>
    </row>
    <row r="77" customFormat="false" ht="20.2" hidden="false" customHeight="true" outlineLevel="0" collapsed="false">
      <c r="A77" s="75" t="s">
        <v>218</v>
      </c>
      <c r="B77" s="75"/>
      <c r="C77" s="75"/>
      <c r="D77" s="75"/>
      <c r="E77" s="75"/>
      <c r="F77" s="75"/>
      <c r="G77" s="75"/>
      <c r="H77" s="75"/>
      <c r="I77" s="75"/>
      <c r="J77" s="75"/>
      <c r="K77" s="75"/>
      <c r="L77" s="75"/>
      <c r="M77" s="75"/>
      <c r="N77" s="75"/>
      <c r="O77" s="75"/>
    </row>
    <row r="78" customFormat="false" ht="9" hidden="false" customHeight="true" outlineLevel="0" collapsed="false"/>
    <row r="79" customFormat="false" ht="15" hidden="false" customHeight="false" outlineLevel="0" collapsed="false">
      <c r="A79" s="0" t="s">
        <v>219</v>
      </c>
    </row>
    <row r="80" customFormat="false" ht="15" hidden="false" customHeight="false" outlineLevel="0" collapsed="false">
      <c r="A80" s="0" t="s">
        <v>220</v>
      </c>
    </row>
    <row r="81" customFormat="false" ht="9.75" hidden="false" customHeight="true" outlineLevel="0" collapsed="false"/>
    <row r="82" customFormat="false" ht="15" hidden="false" customHeight="false" outlineLevel="0" collapsed="false">
      <c r="A82" s="0" t="s">
        <v>221</v>
      </c>
    </row>
    <row r="83" customFormat="false" ht="15" hidden="false" customHeight="false" outlineLevel="0" collapsed="false">
      <c r="A83" s="0" t="s">
        <v>222</v>
      </c>
      <c r="D83" s="67"/>
      <c r="E83" s="67"/>
      <c r="F83" s="67"/>
      <c r="G83" s="0" t="s">
        <v>223</v>
      </c>
      <c r="I83" s="67"/>
      <c r="J83" s="67"/>
      <c r="K83" s="67"/>
      <c r="L83" s="67"/>
      <c r="M83" s="67"/>
      <c r="N83" s="67"/>
      <c r="O83" s="67"/>
    </row>
    <row r="84" customFormat="false" ht="15" hidden="false" customHeight="false" outlineLevel="0" collapsed="false">
      <c r="A84" s="0" t="s">
        <v>224</v>
      </c>
    </row>
    <row r="85" customFormat="false" ht="15" hidden="false" customHeight="false" outlineLevel="0" collapsed="false">
      <c r="A85" s="0" t="s">
        <v>225</v>
      </c>
    </row>
    <row r="87" customFormat="false" ht="15" hidden="false" customHeight="false" outlineLevel="0" collapsed="false">
      <c r="A87" s="0" t="s">
        <v>226</v>
      </c>
    </row>
    <row r="88" customFormat="false" ht="15" hidden="false" customHeight="false" outlineLevel="0" collapsed="false">
      <c r="A88" s="0" t="s">
        <v>227</v>
      </c>
      <c r="B88" s="67"/>
      <c r="C88" s="67"/>
      <c r="D88" s="67"/>
      <c r="E88" s="67"/>
      <c r="F88" s="67"/>
      <c r="G88" s="0" t="s">
        <v>228</v>
      </c>
      <c r="I88" s="67"/>
      <c r="J88" s="67"/>
      <c r="K88" s="67"/>
      <c r="L88" s="0" t="s">
        <v>229</v>
      </c>
      <c r="M88" s="67"/>
      <c r="N88" s="67"/>
      <c r="O88" s="67"/>
    </row>
    <row r="90" customFormat="false" ht="13.8" hidden="false" customHeight="false" outlineLevel="0" collapsed="false">
      <c r="A90" s="0" t="s">
        <v>230</v>
      </c>
    </row>
    <row r="91" customFormat="false" ht="13.8" hidden="false" customHeight="false" outlineLevel="0" collapsed="false">
      <c r="A91" s="0" t="s">
        <v>231</v>
      </c>
    </row>
    <row r="115" customFormat="false" ht="13.8" hidden="false" customHeight="false" outlineLevel="0" collapsed="false"/>
    <row r="1048576" customFormat="false" ht="12.8" hidden="false" customHeight="false" outlineLevel="0" collapsed="false"/>
  </sheetData>
  <mergeCells count="28">
    <mergeCell ref="A1:N1"/>
    <mergeCell ref="A4:E4"/>
    <mergeCell ref="K13:O13"/>
    <mergeCell ref="F39:J39"/>
    <mergeCell ref="L43:N43"/>
    <mergeCell ref="L44:N44"/>
    <mergeCell ref="L45:N45"/>
    <mergeCell ref="L46:N46"/>
    <mergeCell ref="L47:N47"/>
    <mergeCell ref="C48:D48"/>
    <mergeCell ref="H48:I48"/>
    <mergeCell ref="L48:N48"/>
    <mergeCell ref="A51:O51"/>
    <mergeCell ref="A52:O53"/>
    <mergeCell ref="B72:D72"/>
    <mergeCell ref="E72:G72"/>
    <mergeCell ref="H72:J72"/>
    <mergeCell ref="K72:M72"/>
    <mergeCell ref="B73:D73"/>
    <mergeCell ref="E73:G73"/>
    <mergeCell ref="H73:J73"/>
    <mergeCell ref="K73:M73"/>
    <mergeCell ref="B74:D74"/>
    <mergeCell ref="E74:G74"/>
    <mergeCell ref="H74:J74"/>
    <mergeCell ref="K74:M74"/>
    <mergeCell ref="E76:F76"/>
    <mergeCell ref="A77:O77"/>
  </mergeCells>
  <printOptions headings="false" gridLines="false" gridLinesSet="true" horizontalCentered="false" verticalCentered="false"/>
  <pageMargins left="0.236111111111111" right="0.236111111111111" top="0.0784722222222222" bottom="0.0784722222222222"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P65536"/>
  <sheetViews>
    <sheetView showFormulas="false" showGridLines="true" showRowColHeaders="true" showZeros="false" rightToLeft="false" tabSelected="true" showOutlineSymbols="true" defaultGridColor="true" view="normal" topLeftCell="A13" colorId="64" zoomScale="100" zoomScaleNormal="100" zoomScalePageLayoutView="100" workbookViewId="0">
      <selection pane="topLeft" activeCell="F45" activeCellId="0" sqref="F45"/>
    </sheetView>
  </sheetViews>
  <sheetFormatPr defaultRowHeight="15" outlineLevelRow="0" outlineLevelCol="0"/>
  <cols>
    <col collapsed="false" customWidth="true" hidden="false" outlineLevel="0" max="1" min="1" style="0" width="22.28"/>
    <col collapsed="false" customWidth="true" hidden="false" outlineLevel="0" max="2" min="2" style="0" width="10.42"/>
    <col collapsed="false" customWidth="true" hidden="false" outlineLevel="0" max="3" min="3" style="0" width="7.29"/>
    <col collapsed="false" customWidth="true" hidden="false" outlineLevel="0" max="4" min="4" style="0" width="8.29"/>
    <col collapsed="false" customWidth="true" hidden="false" outlineLevel="0" max="5" min="5" style="0" width="8.14"/>
    <col collapsed="false" customWidth="true" hidden="false" outlineLevel="0" max="6" min="6" style="0" width="18.71"/>
    <col collapsed="false" customWidth="true" hidden="false" outlineLevel="0" max="7" min="7" style="0" width="10"/>
    <col collapsed="false" customWidth="true" hidden="false" outlineLevel="0" max="8" min="8" style="0" width="6.87"/>
    <col collapsed="false" customWidth="true" hidden="false" outlineLevel="0" max="9" min="9" style="0" width="8.29"/>
    <col collapsed="false" customWidth="true" hidden="false" outlineLevel="0" max="10" min="10" style="0" width="8.41"/>
    <col collapsed="false" customWidth="true" hidden="false" outlineLevel="0" max="11" min="11" style="0" width="19.3"/>
    <col collapsed="false" customWidth="true" hidden="false" outlineLevel="0" max="12" min="12" style="0" width="9.85"/>
    <col collapsed="false" customWidth="true" hidden="false" outlineLevel="0" max="13" min="13" style="0" width="6.87"/>
    <col collapsed="false" customWidth="true" hidden="false" outlineLevel="0" max="14" min="14" style="0" width="8.41"/>
    <col collapsed="false" customWidth="true" hidden="false" outlineLevel="0" max="15" min="15" style="0" width="9.42"/>
    <col collapsed="false" customWidth="true" hidden="false" outlineLevel="0" max="1025" min="16" style="0" width="8.67"/>
  </cols>
  <sheetData>
    <row r="1" customFormat="false" ht="17.25" hidden="false" customHeight="true" outlineLevel="0" collapsed="false">
      <c r="A1" s="1" t="s">
        <v>0</v>
      </c>
      <c r="B1" s="1"/>
      <c r="C1" s="1"/>
      <c r="D1" s="1"/>
      <c r="E1" s="1"/>
      <c r="F1" s="1"/>
      <c r="G1" s="1"/>
      <c r="H1" s="1"/>
      <c r="I1" s="1"/>
      <c r="J1" s="1"/>
      <c r="K1" s="1"/>
      <c r="L1" s="1"/>
      <c r="M1" s="1"/>
      <c r="N1" s="1"/>
      <c r="O1" s="2" t="n">
        <v>42826</v>
      </c>
      <c r="P1" s="3"/>
    </row>
    <row r="2" customFormat="false" ht="6" hidden="false" customHeight="true" outlineLevel="0" collapsed="false">
      <c r="A2" s="4"/>
      <c r="B2" s="5"/>
      <c r="C2" s="5"/>
      <c r="D2" s="5"/>
      <c r="E2" s="5"/>
      <c r="F2" s="5"/>
      <c r="G2" s="5"/>
      <c r="H2" s="5"/>
      <c r="I2" s="5"/>
      <c r="J2" s="5"/>
      <c r="K2" s="5"/>
      <c r="L2" s="5"/>
      <c r="M2" s="5"/>
      <c r="N2" s="5"/>
      <c r="O2" s="2"/>
      <c r="P2" s="3"/>
    </row>
    <row r="3" s="12" customFormat="true" ht="15" hidden="false" customHeight="true" outlineLevel="0" collapsed="false">
      <c r="A3" s="6" t="s">
        <v>1</v>
      </c>
      <c r="B3" s="7" t="s">
        <v>2</v>
      </c>
      <c r="C3" s="8" t="s">
        <v>3</v>
      </c>
      <c r="D3" s="7" t="s">
        <v>4</v>
      </c>
      <c r="E3" s="9" t="s">
        <v>5</v>
      </c>
      <c r="F3" s="10" t="s">
        <v>1</v>
      </c>
      <c r="G3" s="7" t="s">
        <v>2</v>
      </c>
      <c r="H3" s="8" t="s">
        <v>3</v>
      </c>
      <c r="I3" s="7" t="s">
        <v>4</v>
      </c>
      <c r="J3" s="9" t="s">
        <v>5</v>
      </c>
      <c r="K3" s="10" t="s">
        <v>1</v>
      </c>
      <c r="L3" s="7" t="s">
        <v>2</v>
      </c>
      <c r="M3" s="8" t="s">
        <v>3</v>
      </c>
      <c r="N3" s="7" t="s">
        <v>4</v>
      </c>
      <c r="O3" s="9" t="s">
        <v>5</v>
      </c>
      <c r="P3" s="11"/>
    </row>
    <row r="4" customFormat="false" ht="12" hidden="false" customHeight="true" outlineLevel="0" collapsed="false">
      <c r="A4" s="13" t="s">
        <v>6</v>
      </c>
      <c r="B4" s="13"/>
      <c r="C4" s="13"/>
      <c r="D4" s="13"/>
      <c r="E4" s="13"/>
      <c r="F4" s="14" t="s">
        <v>7</v>
      </c>
      <c r="G4" s="15" t="s">
        <v>8</v>
      </c>
      <c r="H4" s="15" t="n">
        <v>3</v>
      </c>
      <c r="I4" s="14"/>
      <c r="J4" s="16" t="n">
        <f aca="false">H4*I4</f>
        <v>0</v>
      </c>
      <c r="K4" s="14" t="s">
        <v>9</v>
      </c>
      <c r="L4" s="15" t="s">
        <v>10</v>
      </c>
      <c r="M4" s="15" t="n">
        <v>0.3</v>
      </c>
      <c r="N4" s="14"/>
      <c r="O4" s="17" t="n">
        <f aca="false">M4*N4</f>
        <v>0</v>
      </c>
      <c r="P4" s="11"/>
    </row>
    <row r="5" customFormat="false" ht="12" hidden="false" customHeight="true" outlineLevel="0" collapsed="false">
      <c r="A5" s="76" t="s">
        <v>11</v>
      </c>
      <c r="B5" s="77" t="s">
        <v>12</v>
      </c>
      <c r="C5" s="19" t="n">
        <v>2.2</v>
      </c>
      <c r="D5" s="20"/>
      <c r="E5" s="21" t="n">
        <f aca="false">C5*D5</f>
        <v>0</v>
      </c>
      <c r="F5" s="14" t="s">
        <v>13</v>
      </c>
      <c r="G5" s="15" t="s">
        <v>14</v>
      </c>
      <c r="H5" s="15" t="n">
        <v>1</v>
      </c>
      <c r="I5" s="14"/>
      <c r="J5" s="16" t="n">
        <f aca="false">H5*I5</f>
        <v>0</v>
      </c>
      <c r="K5" s="78" t="s">
        <v>15</v>
      </c>
      <c r="L5" s="79" t="s">
        <v>16</v>
      </c>
      <c r="M5" s="19" t="n">
        <v>4.5</v>
      </c>
      <c r="N5" s="14"/>
      <c r="O5" s="22" t="n">
        <f aca="false">M5*N5</f>
        <v>0</v>
      </c>
      <c r="P5" s="23"/>
    </row>
    <row r="6" customFormat="false" ht="12" hidden="false" customHeight="true" outlineLevel="0" collapsed="false">
      <c r="A6" s="24" t="s">
        <v>11</v>
      </c>
      <c r="B6" s="15" t="s">
        <v>17</v>
      </c>
      <c r="C6" s="15" t="n">
        <v>1.5</v>
      </c>
      <c r="D6" s="14"/>
      <c r="E6" s="21" t="n">
        <f aca="false">C6*D6</f>
        <v>0</v>
      </c>
      <c r="F6" s="20" t="s">
        <v>18</v>
      </c>
      <c r="G6" s="19" t="s">
        <v>19</v>
      </c>
      <c r="H6" s="19" t="n">
        <v>4.2</v>
      </c>
      <c r="I6" s="14"/>
      <c r="J6" s="16" t="n">
        <f aca="false">H6*I6</f>
        <v>0</v>
      </c>
      <c r="K6" s="14" t="s">
        <v>20</v>
      </c>
      <c r="L6" s="15" t="s">
        <v>21</v>
      </c>
      <c r="M6" s="15" t="n">
        <v>1.1</v>
      </c>
      <c r="N6" s="14"/>
      <c r="O6" s="22" t="n">
        <f aca="false">M6*N6</f>
        <v>0</v>
      </c>
      <c r="P6" s="23"/>
    </row>
    <row r="7" customFormat="false" ht="12" hidden="false" customHeight="true" outlineLevel="0" collapsed="false">
      <c r="A7" s="24" t="s">
        <v>22</v>
      </c>
      <c r="B7" s="15" t="s">
        <v>17</v>
      </c>
      <c r="C7" s="15" t="n">
        <v>1.4</v>
      </c>
      <c r="D7" s="14"/>
      <c r="E7" s="21" t="n">
        <f aca="false">C7*D7</f>
        <v>0</v>
      </c>
      <c r="F7" s="14" t="s">
        <v>23</v>
      </c>
      <c r="G7" s="25" t="s">
        <v>19</v>
      </c>
      <c r="H7" s="15" t="n">
        <v>4.5</v>
      </c>
      <c r="I7" s="26"/>
      <c r="J7" s="16" t="n">
        <f aca="false">H7*I7</f>
        <v>0</v>
      </c>
      <c r="K7" s="14" t="s">
        <v>24</v>
      </c>
      <c r="L7" s="15" t="s">
        <v>25</v>
      </c>
      <c r="M7" s="15" t="n">
        <v>13</v>
      </c>
      <c r="N7" s="14"/>
      <c r="O7" s="22" t="n">
        <f aca="false">M7*N7</f>
        <v>0</v>
      </c>
      <c r="P7" s="23"/>
    </row>
    <row r="8" customFormat="false" ht="12" hidden="false" customHeight="true" outlineLevel="0" collapsed="false">
      <c r="A8" s="80" t="s">
        <v>26</v>
      </c>
      <c r="B8" s="81" t="s">
        <v>27</v>
      </c>
      <c r="C8" s="15" t="n">
        <v>2</v>
      </c>
      <c r="D8" s="14"/>
      <c r="E8" s="21" t="n">
        <f aca="false">C8*D8</f>
        <v>0</v>
      </c>
      <c r="F8" s="82" t="s">
        <v>28</v>
      </c>
      <c r="G8" s="83" t="s">
        <v>29</v>
      </c>
      <c r="H8" s="15" t="n">
        <v>4.5</v>
      </c>
      <c r="I8" s="20"/>
      <c r="J8" s="16" t="n">
        <f aca="false">H8*I8</f>
        <v>0</v>
      </c>
      <c r="K8" s="20" t="s">
        <v>30</v>
      </c>
      <c r="L8" s="19" t="s">
        <v>21</v>
      </c>
      <c r="M8" s="19" t="n">
        <v>0.5</v>
      </c>
      <c r="N8" s="16"/>
      <c r="O8" s="22" t="n">
        <f aca="false">M8*N8</f>
        <v>0</v>
      </c>
      <c r="P8" s="23"/>
    </row>
    <row r="9" customFormat="false" ht="12" hidden="false" customHeight="true" outlineLevel="0" collapsed="false">
      <c r="A9" s="80" t="s">
        <v>31</v>
      </c>
      <c r="B9" s="81" t="s">
        <v>32</v>
      </c>
      <c r="C9" s="15" t="n">
        <v>3</v>
      </c>
      <c r="D9" s="14"/>
      <c r="E9" s="21" t="n">
        <f aca="false">C9*D9</f>
        <v>0</v>
      </c>
      <c r="F9" s="14" t="s">
        <v>33</v>
      </c>
      <c r="G9" s="15" t="s">
        <v>34</v>
      </c>
      <c r="H9" s="15" t="n">
        <v>3.6</v>
      </c>
      <c r="I9" s="14"/>
      <c r="J9" s="16" t="n">
        <f aca="false">H9*I9</f>
        <v>0</v>
      </c>
      <c r="K9" s="14" t="s">
        <v>35</v>
      </c>
      <c r="L9" s="15" t="s">
        <v>10</v>
      </c>
      <c r="M9" s="15" t="n">
        <v>3</v>
      </c>
      <c r="N9" s="16"/>
      <c r="O9" s="22" t="n">
        <f aca="false">M9*N9</f>
        <v>0</v>
      </c>
      <c r="P9" s="23"/>
    </row>
    <row r="10" customFormat="false" ht="12" hidden="false" customHeight="true" outlineLevel="0" collapsed="false">
      <c r="A10" s="24" t="s">
        <v>36</v>
      </c>
      <c r="B10" s="15" t="s">
        <v>37</v>
      </c>
      <c r="C10" s="15" t="n">
        <v>7</v>
      </c>
      <c r="D10" s="14"/>
      <c r="E10" s="21" t="n">
        <f aca="false">C10*D10</f>
        <v>0</v>
      </c>
      <c r="F10" s="82" t="s">
        <v>38</v>
      </c>
      <c r="G10" s="83" t="s">
        <v>39</v>
      </c>
      <c r="H10" s="15" t="n">
        <v>2.5</v>
      </c>
      <c r="I10" s="14"/>
      <c r="J10" s="16" t="n">
        <f aca="false">H10*I10</f>
        <v>0</v>
      </c>
      <c r="K10" s="14" t="s">
        <v>40</v>
      </c>
      <c r="L10" s="15" t="s">
        <v>41</v>
      </c>
      <c r="M10" s="15" t="n">
        <v>2.2</v>
      </c>
      <c r="N10" s="16"/>
      <c r="O10" s="22" t="n">
        <f aca="false">M10*N10</f>
        <v>0</v>
      </c>
      <c r="P10" s="23"/>
    </row>
    <row r="11" customFormat="false" ht="12" hidden="false" customHeight="true" outlineLevel="0" collapsed="false">
      <c r="A11" s="24" t="s">
        <v>42</v>
      </c>
      <c r="B11" s="15" t="s">
        <v>43</v>
      </c>
      <c r="C11" s="15" t="n">
        <v>1.5</v>
      </c>
      <c r="D11" s="14"/>
      <c r="E11" s="21" t="n">
        <f aca="false">C11*D11</f>
        <v>0</v>
      </c>
      <c r="F11" s="84" t="s">
        <v>38</v>
      </c>
      <c r="G11" s="81" t="s">
        <v>44</v>
      </c>
      <c r="H11" s="15" t="n">
        <v>3.6</v>
      </c>
      <c r="I11" s="14"/>
      <c r="J11" s="16" t="n">
        <f aca="false">H11*I11</f>
        <v>0</v>
      </c>
      <c r="K11" s="14" t="s">
        <v>45</v>
      </c>
      <c r="L11" s="15" t="s">
        <v>46</v>
      </c>
      <c r="M11" s="15" t="n">
        <v>3</v>
      </c>
      <c r="N11" s="27"/>
      <c r="O11" s="22" t="n">
        <f aca="false">M11*N11</f>
        <v>0</v>
      </c>
      <c r="P11" s="23"/>
    </row>
    <row r="12" customFormat="false" ht="12" hidden="false" customHeight="true" outlineLevel="0" collapsed="false">
      <c r="A12" s="85" t="s">
        <v>47</v>
      </c>
      <c r="B12" s="83" t="s">
        <v>48</v>
      </c>
      <c r="C12" s="15" t="n">
        <v>3.3</v>
      </c>
      <c r="D12" s="14"/>
      <c r="E12" s="21" t="n">
        <f aca="false">C12*D12</f>
        <v>0</v>
      </c>
      <c r="F12" s="82" t="s">
        <v>49</v>
      </c>
      <c r="G12" s="83" t="s">
        <v>50</v>
      </c>
      <c r="H12" s="15" t="n">
        <v>3</v>
      </c>
      <c r="I12" s="14"/>
      <c r="J12" s="16" t="n">
        <f aca="false">H12*I12</f>
        <v>0</v>
      </c>
      <c r="K12" s="14"/>
      <c r="L12" s="15"/>
      <c r="M12" s="15"/>
      <c r="N12" s="14"/>
      <c r="O12" s="22"/>
      <c r="P12" s="23"/>
    </row>
    <row r="13" customFormat="false" ht="12" hidden="false" customHeight="true" outlineLevel="0" collapsed="false">
      <c r="A13" s="24" t="s">
        <v>51</v>
      </c>
      <c r="B13" s="15" t="s">
        <v>52</v>
      </c>
      <c r="C13" s="15" t="n">
        <v>5.5</v>
      </c>
      <c r="D13" s="14"/>
      <c r="E13" s="21" t="n">
        <f aca="false">C13*D13</f>
        <v>0</v>
      </c>
      <c r="F13" s="14" t="s">
        <v>53</v>
      </c>
      <c r="G13" s="15" t="s">
        <v>54</v>
      </c>
      <c r="H13" s="15" t="n">
        <v>2.7</v>
      </c>
      <c r="I13" s="14"/>
      <c r="J13" s="16" t="n">
        <f aca="false">H13*I13</f>
        <v>0</v>
      </c>
      <c r="K13" s="28" t="s">
        <v>55</v>
      </c>
      <c r="L13" s="28"/>
      <c r="M13" s="28"/>
      <c r="N13" s="28"/>
      <c r="O13" s="28"/>
      <c r="P13" s="23"/>
    </row>
    <row r="14" customFormat="false" ht="12" hidden="false" customHeight="true" outlineLevel="0" collapsed="false">
      <c r="A14" s="24" t="s">
        <v>56</v>
      </c>
      <c r="B14" s="15" t="s">
        <v>57</v>
      </c>
      <c r="C14" s="15" t="n">
        <v>5.5</v>
      </c>
      <c r="D14" s="14"/>
      <c r="E14" s="21" t="n">
        <f aca="false">C14*D14</f>
        <v>0</v>
      </c>
      <c r="F14" s="14" t="s">
        <v>58</v>
      </c>
      <c r="G14" s="15" t="s">
        <v>54</v>
      </c>
      <c r="H14" s="15" t="n">
        <v>2.7</v>
      </c>
      <c r="I14" s="14"/>
      <c r="J14" s="16" t="n">
        <f aca="false">H14*I14</f>
        <v>0</v>
      </c>
      <c r="K14" s="14" t="s">
        <v>59</v>
      </c>
      <c r="L14" s="15" t="s">
        <v>60</v>
      </c>
      <c r="M14" s="15" t="n">
        <v>2.7</v>
      </c>
      <c r="N14" s="14"/>
      <c r="O14" s="22" t="n">
        <f aca="false">M14*N14</f>
        <v>0</v>
      </c>
      <c r="P14" s="23"/>
    </row>
    <row r="15" customFormat="false" ht="12" hidden="false" customHeight="true" outlineLevel="0" collapsed="false">
      <c r="A15" s="24" t="s">
        <v>61</v>
      </c>
      <c r="B15" s="15" t="s">
        <v>54</v>
      </c>
      <c r="C15" s="15" t="n">
        <v>5.8</v>
      </c>
      <c r="D15" s="14"/>
      <c r="E15" s="21" t="n">
        <f aca="false">C15*D15</f>
        <v>0</v>
      </c>
      <c r="F15" s="82" t="s">
        <v>62</v>
      </c>
      <c r="G15" s="83" t="s">
        <v>54</v>
      </c>
      <c r="H15" s="15" t="n">
        <v>2.5</v>
      </c>
      <c r="I15" s="14"/>
      <c r="J15" s="16" t="n">
        <f aca="false">H15*I15</f>
        <v>0</v>
      </c>
      <c r="K15" s="82" t="s">
        <v>63</v>
      </c>
      <c r="L15" s="83" t="s">
        <v>60</v>
      </c>
      <c r="M15" s="15" t="n">
        <v>2.7</v>
      </c>
      <c r="N15" s="14"/>
      <c r="O15" s="22" t="n">
        <f aca="false">M15*N15</f>
        <v>0</v>
      </c>
      <c r="P15" s="23"/>
    </row>
    <row r="16" customFormat="false" ht="12" hidden="false" customHeight="true" outlineLevel="0" collapsed="false">
      <c r="A16" s="24" t="s">
        <v>64</v>
      </c>
      <c r="B16" s="15" t="s">
        <v>65</v>
      </c>
      <c r="C16" s="15" t="n">
        <v>5</v>
      </c>
      <c r="D16" s="14"/>
      <c r="E16" s="21" t="n">
        <f aca="false">C16*D16</f>
        <v>0</v>
      </c>
      <c r="F16" s="14" t="s">
        <v>66</v>
      </c>
      <c r="G16" s="15" t="s">
        <v>54</v>
      </c>
      <c r="H16" s="15" t="n">
        <v>2.7</v>
      </c>
      <c r="I16" s="14"/>
      <c r="J16" s="16" t="n">
        <f aca="false">H16*I16</f>
        <v>0</v>
      </c>
      <c r="K16" s="14" t="s">
        <v>67</v>
      </c>
      <c r="L16" s="15" t="s">
        <v>68</v>
      </c>
      <c r="M16" s="15" t="n">
        <v>3</v>
      </c>
      <c r="N16" s="14"/>
      <c r="O16" s="22" t="n">
        <f aca="false">M16*N16</f>
        <v>0</v>
      </c>
      <c r="P16" s="23"/>
    </row>
    <row r="17" customFormat="false" ht="12" hidden="false" customHeight="true" outlineLevel="0" collapsed="false">
      <c r="A17" s="24" t="s">
        <v>69</v>
      </c>
      <c r="B17" s="15" t="s">
        <v>70</v>
      </c>
      <c r="C17" s="15" t="n">
        <v>0.8</v>
      </c>
      <c r="D17" s="14"/>
      <c r="E17" s="21" t="n">
        <f aca="false">C17*D17</f>
        <v>0</v>
      </c>
      <c r="F17" s="14" t="s">
        <v>71</v>
      </c>
      <c r="G17" s="15" t="s">
        <v>72</v>
      </c>
      <c r="H17" s="15" t="n">
        <v>4</v>
      </c>
      <c r="I17" s="14"/>
      <c r="J17" s="16" t="n">
        <f aca="false">H17*I17</f>
        <v>0</v>
      </c>
      <c r="K17" s="14" t="s">
        <v>73</v>
      </c>
      <c r="L17" s="15" t="s">
        <v>74</v>
      </c>
      <c r="M17" s="15" t="n">
        <v>3.2</v>
      </c>
      <c r="N17" s="14"/>
      <c r="O17" s="22" t="n">
        <f aca="false">M17*N17</f>
        <v>0</v>
      </c>
      <c r="P17" s="23"/>
    </row>
    <row r="18" customFormat="false" ht="12" hidden="false" customHeight="true" outlineLevel="0" collapsed="false">
      <c r="A18" s="24" t="s">
        <v>75</v>
      </c>
      <c r="B18" s="15" t="s">
        <v>76</v>
      </c>
      <c r="C18" s="15" t="n">
        <v>0.6</v>
      </c>
      <c r="D18" s="14"/>
      <c r="E18" s="21" t="n">
        <f aca="false">C18*D18</f>
        <v>0</v>
      </c>
      <c r="F18" s="16" t="s">
        <v>77</v>
      </c>
      <c r="G18" s="25" t="s">
        <v>78</v>
      </c>
      <c r="H18" s="15" t="n">
        <v>3.5</v>
      </c>
      <c r="I18" s="14"/>
      <c r="J18" s="16" t="n">
        <f aca="false">H18*I18</f>
        <v>0</v>
      </c>
      <c r="K18" s="82" t="s">
        <v>79</v>
      </c>
      <c r="L18" s="83" t="s">
        <v>60</v>
      </c>
      <c r="M18" s="15" t="n">
        <v>2.7</v>
      </c>
      <c r="N18" s="14"/>
      <c r="O18" s="22" t="n">
        <f aca="false">M18*N18</f>
        <v>0</v>
      </c>
      <c r="P18" s="23"/>
    </row>
    <row r="19" customFormat="false" ht="12" hidden="false" customHeight="true" outlineLevel="0" collapsed="false">
      <c r="A19" s="85" t="s">
        <v>80</v>
      </c>
      <c r="B19" s="83" t="s">
        <v>57</v>
      </c>
      <c r="C19" s="15" t="n">
        <v>3.3</v>
      </c>
      <c r="D19" s="14"/>
      <c r="E19" s="21" t="n">
        <f aca="false">C19*D19</f>
        <v>0</v>
      </c>
      <c r="F19" s="82" t="s">
        <v>81</v>
      </c>
      <c r="G19" s="83" t="s">
        <v>82</v>
      </c>
      <c r="H19" s="15" t="n">
        <v>4</v>
      </c>
      <c r="I19" s="14"/>
      <c r="J19" s="16" t="n">
        <f aca="false">H19*I19</f>
        <v>0</v>
      </c>
      <c r="K19" s="14" t="s">
        <v>83</v>
      </c>
      <c r="L19" s="15" t="s">
        <v>84</v>
      </c>
      <c r="M19" s="15" t="n">
        <v>1.3</v>
      </c>
      <c r="N19" s="14"/>
      <c r="O19" s="22" t="n">
        <f aca="false">M19*N19</f>
        <v>0</v>
      </c>
      <c r="P19" s="23"/>
    </row>
    <row r="20" customFormat="false" ht="12" hidden="false" customHeight="true" outlineLevel="0" collapsed="false">
      <c r="A20" s="24" t="s">
        <v>85</v>
      </c>
      <c r="B20" s="15" t="s">
        <v>86</v>
      </c>
      <c r="C20" s="15" t="n">
        <v>1.2</v>
      </c>
      <c r="D20" s="14"/>
      <c r="E20" s="21" t="n">
        <f aca="false">C20*D20</f>
        <v>0</v>
      </c>
      <c r="F20" s="82" t="s">
        <v>87</v>
      </c>
      <c r="G20" s="83" t="s">
        <v>88</v>
      </c>
      <c r="H20" s="15" t="n">
        <v>2.6</v>
      </c>
      <c r="I20" s="14"/>
      <c r="J20" s="16" t="n">
        <f aca="false">H20*I20</f>
        <v>0</v>
      </c>
      <c r="K20" s="14" t="s">
        <v>89</v>
      </c>
      <c r="L20" s="25" t="s">
        <v>90</v>
      </c>
      <c r="M20" s="15" t="n">
        <v>1.6</v>
      </c>
      <c r="N20" s="14"/>
      <c r="O20" s="22" t="n">
        <f aca="false">M20*N20</f>
        <v>0</v>
      </c>
      <c r="P20" s="23"/>
    </row>
    <row r="21" customFormat="false" ht="12" hidden="false" customHeight="true" outlineLevel="0" collapsed="false">
      <c r="A21" s="24" t="s">
        <v>91</v>
      </c>
      <c r="B21" s="15" t="s">
        <v>92</v>
      </c>
      <c r="C21" s="15" t="n">
        <v>2.7</v>
      </c>
      <c r="D21" s="14"/>
      <c r="E21" s="21" t="n">
        <f aca="false">C21*D21</f>
        <v>0</v>
      </c>
      <c r="F21" s="82" t="s">
        <v>93</v>
      </c>
      <c r="G21" s="83" t="s">
        <v>94</v>
      </c>
      <c r="H21" s="15" t="n">
        <v>2.5</v>
      </c>
      <c r="I21" s="14"/>
      <c r="J21" s="16" t="n">
        <f aca="false">H21*I21</f>
        <v>0</v>
      </c>
      <c r="K21" s="14" t="s">
        <v>95</v>
      </c>
      <c r="L21" s="25" t="s">
        <v>96</v>
      </c>
      <c r="M21" s="15" t="n">
        <v>7.5</v>
      </c>
      <c r="N21" s="14"/>
      <c r="O21" s="22" t="n">
        <f aca="false">M21*N21</f>
        <v>0</v>
      </c>
      <c r="P21" s="23"/>
    </row>
    <row r="22" customFormat="false" ht="12" hidden="false" customHeight="true" outlineLevel="0" collapsed="false">
      <c r="A22" s="24" t="s">
        <v>97</v>
      </c>
      <c r="B22" s="15" t="s">
        <v>12</v>
      </c>
      <c r="C22" s="15" t="n">
        <v>2</v>
      </c>
      <c r="D22" s="14"/>
      <c r="E22" s="21" t="n">
        <f aca="false">C22*D22</f>
        <v>0</v>
      </c>
      <c r="F22" s="14" t="s">
        <v>98</v>
      </c>
      <c r="G22" s="15" t="s">
        <v>43</v>
      </c>
      <c r="H22" s="15" t="n">
        <v>1.7</v>
      </c>
      <c r="I22" s="14"/>
      <c r="J22" s="16" t="n">
        <f aca="false">H22*I22</f>
        <v>0</v>
      </c>
      <c r="K22" s="14" t="s">
        <v>99</v>
      </c>
      <c r="L22" s="15" t="s">
        <v>25</v>
      </c>
      <c r="M22" s="15" t="n">
        <v>0.7</v>
      </c>
      <c r="N22" s="14"/>
      <c r="O22" s="22" t="n">
        <f aca="false">M22*N22</f>
        <v>0</v>
      </c>
      <c r="P22" s="23"/>
    </row>
    <row r="23" customFormat="false" ht="12" hidden="false" customHeight="true" outlineLevel="0" collapsed="false">
      <c r="A23" s="24" t="s">
        <v>100</v>
      </c>
      <c r="B23" s="15" t="s">
        <v>101</v>
      </c>
      <c r="C23" s="15" t="n">
        <v>1.2</v>
      </c>
      <c r="D23" s="14"/>
      <c r="E23" s="21" t="n">
        <f aca="false">C23*D23</f>
        <v>0</v>
      </c>
      <c r="F23" s="14" t="s">
        <v>102</v>
      </c>
      <c r="G23" s="15" t="s">
        <v>103</v>
      </c>
      <c r="H23" s="15" t="n">
        <v>4.5</v>
      </c>
      <c r="I23" s="14"/>
      <c r="J23" s="16" t="n">
        <f aca="false">H23*I23</f>
        <v>0</v>
      </c>
      <c r="K23" s="84" t="s">
        <v>104</v>
      </c>
      <c r="L23" s="81" t="s">
        <v>25</v>
      </c>
      <c r="M23" s="15" t="n">
        <v>1</v>
      </c>
      <c r="N23" s="14"/>
      <c r="O23" s="22" t="n">
        <f aca="false">M23*N23</f>
        <v>0</v>
      </c>
      <c r="P23" s="23"/>
    </row>
    <row r="24" customFormat="false" ht="12" hidden="false" customHeight="true" outlineLevel="0" collapsed="false">
      <c r="A24" s="85" t="s">
        <v>105</v>
      </c>
      <c r="B24" s="83" t="s">
        <v>106</v>
      </c>
      <c r="C24" s="15" t="n">
        <v>3</v>
      </c>
      <c r="D24" s="14"/>
      <c r="E24" s="21" t="n">
        <f aca="false">C24*D24</f>
        <v>0</v>
      </c>
      <c r="F24" s="14" t="s">
        <v>107</v>
      </c>
      <c r="G24" s="15" t="s">
        <v>54</v>
      </c>
      <c r="H24" s="15" t="n">
        <v>3</v>
      </c>
      <c r="I24" s="14"/>
      <c r="J24" s="16" t="n">
        <f aca="false">H24*I24</f>
        <v>0</v>
      </c>
      <c r="K24" s="14" t="s">
        <v>108</v>
      </c>
      <c r="L24" s="15" t="s">
        <v>25</v>
      </c>
      <c r="M24" s="15" t="n">
        <v>0.7</v>
      </c>
      <c r="N24" s="14"/>
      <c r="O24" s="22" t="n">
        <f aca="false">M24*N24</f>
        <v>0</v>
      </c>
      <c r="P24" s="23"/>
    </row>
    <row r="25" customFormat="false" ht="12" hidden="false" customHeight="true" outlineLevel="0" collapsed="false">
      <c r="A25" s="24" t="s">
        <v>109</v>
      </c>
      <c r="B25" s="15" t="s">
        <v>110</v>
      </c>
      <c r="C25" s="15" t="n">
        <v>3.5</v>
      </c>
      <c r="D25" s="14"/>
      <c r="E25" s="21" t="n">
        <f aca="false">C25*D25</f>
        <v>0</v>
      </c>
      <c r="F25" s="82" t="s">
        <v>111</v>
      </c>
      <c r="G25" s="83" t="s">
        <v>112</v>
      </c>
      <c r="H25" s="15" t="n">
        <v>5</v>
      </c>
      <c r="I25" s="14"/>
      <c r="J25" s="16" t="n">
        <f aca="false">H25*I25</f>
        <v>0</v>
      </c>
      <c r="K25" s="14" t="s">
        <v>113</v>
      </c>
      <c r="L25" s="15" t="s">
        <v>25</v>
      </c>
      <c r="M25" s="15" t="n">
        <v>0.7</v>
      </c>
      <c r="N25" s="14"/>
      <c r="O25" s="22" t="n">
        <f aca="false">M25*N25</f>
        <v>0</v>
      </c>
      <c r="P25" s="23"/>
    </row>
    <row r="26" customFormat="false" ht="12" hidden="false" customHeight="true" outlineLevel="0" collapsed="false">
      <c r="A26" s="24" t="s">
        <v>114</v>
      </c>
      <c r="B26" s="15" t="s">
        <v>115</v>
      </c>
      <c r="C26" s="15" t="n">
        <v>4</v>
      </c>
      <c r="D26" s="14"/>
      <c r="E26" s="21" t="n">
        <f aca="false">C26*D26</f>
        <v>0</v>
      </c>
      <c r="F26" s="14" t="s">
        <v>116</v>
      </c>
      <c r="G26" s="15" t="s">
        <v>112</v>
      </c>
      <c r="H26" s="15" t="n">
        <v>4</v>
      </c>
      <c r="I26" s="14"/>
      <c r="J26" s="16" t="n">
        <f aca="false">H26*I26</f>
        <v>0</v>
      </c>
      <c r="K26" s="14" t="s">
        <v>117</v>
      </c>
      <c r="L26" s="15" t="s">
        <v>25</v>
      </c>
      <c r="M26" s="15" t="n">
        <v>0.7</v>
      </c>
      <c r="N26" s="14"/>
      <c r="O26" s="22" t="n">
        <f aca="false">M26*N26</f>
        <v>0</v>
      </c>
      <c r="P26" s="23"/>
    </row>
    <row r="27" customFormat="false" ht="12" hidden="false" customHeight="true" outlineLevel="0" collapsed="false">
      <c r="A27" s="24" t="s">
        <v>118</v>
      </c>
      <c r="B27" s="15" t="s">
        <v>119</v>
      </c>
      <c r="C27" s="15" t="n">
        <v>5</v>
      </c>
      <c r="D27" s="14"/>
      <c r="E27" s="21" t="n">
        <f aca="false">C27*D27</f>
        <v>0</v>
      </c>
      <c r="F27" s="84" t="s">
        <v>120</v>
      </c>
      <c r="G27" s="81" t="s">
        <v>54</v>
      </c>
      <c r="H27" s="15" t="n">
        <v>2.2</v>
      </c>
      <c r="I27" s="14"/>
      <c r="J27" s="16" t="n">
        <f aca="false">H27*I27</f>
        <v>0</v>
      </c>
      <c r="K27" s="14" t="s">
        <v>121</v>
      </c>
      <c r="L27" s="15" t="s">
        <v>122</v>
      </c>
      <c r="M27" s="15" t="n">
        <v>3</v>
      </c>
      <c r="N27" s="14"/>
      <c r="O27" s="22" t="n">
        <f aca="false">M27*N27</f>
        <v>0</v>
      </c>
      <c r="P27" s="23"/>
    </row>
    <row r="28" customFormat="false" ht="12" hidden="false" customHeight="true" outlineLevel="0" collapsed="false">
      <c r="A28" s="24" t="s">
        <v>123</v>
      </c>
      <c r="B28" s="15" t="s">
        <v>60</v>
      </c>
      <c r="C28" s="15" t="n">
        <v>3.5</v>
      </c>
      <c r="D28" s="14"/>
      <c r="E28" s="21" t="n">
        <f aca="false">C28*D28</f>
        <v>0</v>
      </c>
      <c r="F28" s="14" t="s">
        <v>120</v>
      </c>
      <c r="G28" s="15" t="s">
        <v>112</v>
      </c>
      <c r="H28" s="15" t="n">
        <v>4</v>
      </c>
      <c r="I28" s="14"/>
      <c r="J28" s="16" t="n">
        <f aca="false">H28*I28</f>
        <v>0</v>
      </c>
      <c r="K28" s="14" t="s">
        <v>121</v>
      </c>
      <c r="L28" s="15" t="s">
        <v>124</v>
      </c>
      <c r="M28" s="15" t="n">
        <v>1.6</v>
      </c>
      <c r="N28" s="14"/>
      <c r="O28" s="22" t="n">
        <f aca="false">M28*N28</f>
        <v>0</v>
      </c>
      <c r="P28" s="23"/>
    </row>
    <row r="29" customFormat="false" ht="12" hidden="false" customHeight="true" outlineLevel="0" collapsed="false">
      <c r="A29" s="85" t="s">
        <v>125</v>
      </c>
      <c r="B29" s="83" t="s">
        <v>126</v>
      </c>
      <c r="C29" s="15" t="n">
        <v>3</v>
      </c>
      <c r="D29" s="14"/>
      <c r="E29" s="21" t="n">
        <f aca="false">C29*D29</f>
        <v>0</v>
      </c>
      <c r="F29" s="14" t="s">
        <v>127</v>
      </c>
      <c r="G29" s="15" t="s">
        <v>128</v>
      </c>
      <c r="H29" s="15" t="n">
        <v>4.3</v>
      </c>
      <c r="I29" s="14"/>
      <c r="J29" s="16" t="n">
        <f aca="false">H29*I29</f>
        <v>0</v>
      </c>
      <c r="K29" s="84" t="s">
        <v>129</v>
      </c>
      <c r="L29" s="81" t="s">
        <v>124</v>
      </c>
      <c r="M29" s="15" t="n">
        <v>1.6</v>
      </c>
      <c r="N29" s="14"/>
      <c r="O29" s="22" t="n">
        <f aca="false">M29*N29</f>
        <v>0</v>
      </c>
      <c r="P29" s="23"/>
    </row>
    <row r="30" customFormat="false" ht="12" hidden="false" customHeight="true" outlineLevel="0" collapsed="false">
      <c r="A30" s="80" t="s">
        <v>130</v>
      </c>
      <c r="B30" s="81" t="s">
        <v>126</v>
      </c>
      <c r="C30" s="15" t="n">
        <v>3</v>
      </c>
      <c r="D30" s="14"/>
      <c r="E30" s="21" t="n">
        <f aca="false">C30*D30</f>
        <v>0</v>
      </c>
      <c r="F30" s="14" t="s">
        <v>131</v>
      </c>
      <c r="G30" s="15" t="s">
        <v>128</v>
      </c>
      <c r="H30" s="15" t="n">
        <v>2.4</v>
      </c>
      <c r="I30" s="86"/>
      <c r="J30" s="16" t="n">
        <f aca="false">H30*I30</f>
        <v>0</v>
      </c>
      <c r="K30" s="84" t="s">
        <v>132</v>
      </c>
      <c r="L30" s="81" t="s">
        <v>122</v>
      </c>
      <c r="M30" s="15" t="n">
        <v>3</v>
      </c>
      <c r="N30" s="14"/>
      <c r="O30" s="22" t="n">
        <f aca="false">M30*N30</f>
        <v>0</v>
      </c>
      <c r="P30" s="23"/>
    </row>
    <row r="31" customFormat="false" ht="12" hidden="false" customHeight="true" outlineLevel="0" collapsed="false">
      <c r="A31" s="24" t="s">
        <v>133</v>
      </c>
      <c r="B31" s="15" t="s">
        <v>134</v>
      </c>
      <c r="C31" s="15" t="n">
        <v>4.2</v>
      </c>
      <c r="D31" s="14"/>
      <c r="E31" s="21" t="n">
        <f aca="false">C31*D31</f>
        <v>0</v>
      </c>
      <c r="F31" s="14" t="s">
        <v>135</v>
      </c>
      <c r="G31" s="15" t="s">
        <v>136</v>
      </c>
      <c r="H31" s="15" t="n">
        <v>1.5</v>
      </c>
      <c r="I31" s="14"/>
      <c r="J31" s="16" t="n">
        <f aca="false">H31*I31</f>
        <v>0</v>
      </c>
      <c r="K31" s="84" t="s">
        <v>132</v>
      </c>
      <c r="L31" s="81" t="s">
        <v>124</v>
      </c>
      <c r="M31" s="15" t="n">
        <v>1.6</v>
      </c>
      <c r="N31" s="14"/>
      <c r="O31" s="22" t="n">
        <f aca="false">M31*N31</f>
        <v>0</v>
      </c>
      <c r="P31" s="23"/>
    </row>
    <row r="32" customFormat="false" ht="12" hidden="false" customHeight="true" outlineLevel="0" collapsed="false">
      <c r="A32" s="24" t="s">
        <v>137</v>
      </c>
      <c r="B32" s="15" t="s">
        <v>138</v>
      </c>
      <c r="C32" s="15" t="n">
        <v>2.8</v>
      </c>
      <c r="D32" s="14"/>
      <c r="E32" s="21" t="n">
        <f aca="false">C32*D32</f>
        <v>0</v>
      </c>
      <c r="F32" s="14" t="s">
        <v>139</v>
      </c>
      <c r="G32" s="15" t="s">
        <v>140</v>
      </c>
      <c r="H32" s="15" t="n">
        <v>2.3</v>
      </c>
      <c r="I32" s="14"/>
      <c r="J32" s="16" t="n">
        <f aca="false">H32*I32</f>
        <v>0</v>
      </c>
      <c r="K32" s="14" t="s">
        <v>141</v>
      </c>
      <c r="L32" s="15" t="s">
        <v>142</v>
      </c>
      <c r="M32" s="15" t="n">
        <v>0.9</v>
      </c>
      <c r="N32" s="14"/>
      <c r="O32" s="22" t="n">
        <f aca="false">M32*N32</f>
        <v>0</v>
      </c>
      <c r="P32" s="23"/>
    </row>
    <row r="33" customFormat="false" ht="12" hidden="false" customHeight="true" outlineLevel="0" collapsed="false">
      <c r="A33" s="24" t="s">
        <v>137</v>
      </c>
      <c r="B33" s="15" t="s">
        <v>143</v>
      </c>
      <c r="C33" s="15" t="n">
        <v>4.3</v>
      </c>
      <c r="D33" s="14"/>
      <c r="E33" s="21" t="n">
        <f aca="false">C33*D33</f>
        <v>0</v>
      </c>
      <c r="F33" s="14" t="s">
        <v>144</v>
      </c>
      <c r="G33" s="15" t="s">
        <v>145</v>
      </c>
      <c r="H33" s="15" t="n">
        <v>2.5</v>
      </c>
      <c r="I33" s="14"/>
      <c r="J33" s="16" t="n">
        <f aca="false">H33*I33</f>
        <v>0</v>
      </c>
      <c r="K33" s="14" t="s">
        <v>146</v>
      </c>
      <c r="L33" s="15" t="s">
        <v>142</v>
      </c>
      <c r="M33" s="15" t="n">
        <v>0.9</v>
      </c>
      <c r="N33" s="14"/>
      <c r="O33" s="22" t="n">
        <f aca="false">M33*N33</f>
        <v>0</v>
      </c>
      <c r="P33" s="23"/>
    </row>
    <row r="34" customFormat="false" ht="12" hidden="false" customHeight="true" outlineLevel="0" collapsed="false">
      <c r="A34" s="85" t="s">
        <v>147</v>
      </c>
      <c r="B34" s="83" t="s">
        <v>78</v>
      </c>
      <c r="C34" s="15" t="n">
        <v>8</v>
      </c>
      <c r="D34" s="14"/>
      <c r="E34" s="21" t="n">
        <f aca="false">C34*D34</f>
        <v>0</v>
      </c>
      <c r="F34" s="14" t="s">
        <v>148</v>
      </c>
      <c r="G34" s="15" t="s">
        <v>86</v>
      </c>
      <c r="H34" s="15" t="n">
        <v>1.2</v>
      </c>
      <c r="I34" s="14"/>
      <c r="J34" s="16" t="n">
        <f aca="false">H34*I34</f>
        <v>0</v>
      </c>
      <c r="K34" s="14" t="s">
        <v>149</v>
      </c>
      <c r="L34" s="15" t="s">
        <v>142</v>
      </c>
      <c r="M34" s="15" t="n">
        <v>0.9</v>
      </c>
      <c r="N34" s="14"/>
      <c r="O34" s="22" t="n">
        <f aca="false">M34*N34</f>
        <v>0</v>
      </c>
      <c r="P34" s="23"/>
    </row>
    <row r="35" customFormat="false" ht="12" hidden="false" customHeight="true" outlineLevel="0" collapsed="false">
      <c r="A35" s="24" t="s">
        <v>150</v>
      </c>
      <c r="B35" s="15" t="s">
        <v>151</v>
      </c>
      <c r="C35" s="15" t="n">
        <v>2.5</v>
      </c>
      <c r="D35" s="14"/>
      <c r="E35" s="21" t="n">
        <f aca="false">C35*D35</f>
        <v>0</v>
      </c>
      <c r="F35" s="84" t="s">
        <v>152</v>
      </c>
      <c r="G35" s="81" t="s">
        <v>153</v>
      </c>
      <c r="H35" s="15" t="n">
        <v>1.2</v>
      </c>
      <c r="I35" s="14"/>
      <c r="J35" s="16" t="n">
        <f aca="false">H35*I35</f>
        <v>0</v>
      </c>
      <c r="K35" s="14" t="s">
        <v>154</v>
      </c>
      <c r="L35" s="15" t="s">
        <v>155</v>
      </c>
      <c r="M35" s="15" t="n">
        <v>3</v>
      </c>
      <c r="N35" s="14"/>
      <c r="O35" s="22" t="n">
        <f aca="false">M35*N35</f>
        <v>0</v>
      </c>
      <c r="P35" s="23"/>
    </row>
    <row r="36" customFormat="false" ht="12" hidden="false" customHeight="true" outlineLevel="0" collapsed="false">
      <c r="A36" s="24" t="s">
        <v>156</v>
      </c>
      <c r="B36" s="15" t="s">
        <v>82</v>
      </c>
      <c r="C36" s="15" t="n">
        <v>3</v>
      </c>
      <c r="D36" s="14"/>
      <c r="E36" s="21" t="n">
        <f aca="false">C36*D36</f>
        <v>0</v>
      </c>
      <c r="F36" s="14" t="s">
        <v>157</v>
      </c>
      <c r="G36" s="15" t="s">
        <v>158</v>
      </c>
      <c r="H36" s="15" t="n">
        <v>1.5</v>
      </c>
      <c r="I36" s="14"/>
      <c r="J36" s="16" t="n">
        <f aca="false">H36*I36</f>
        <v>0</v>
      </c>
      <c r="K36" s="14" t="s">
        <v>154</v>
      </c>
      <c r="L36" s="15" t="s">
        <v>124</v>
      </c>
      <c r="M36" s="15" t="n">
        <v>1.6</v>
      </c>
      <c r="N36" s="14"/>
      <c r="O36" s="22" t="n">
        <f aca="false">M36*N36</f>
        <v>0</v>
      </c>
      <c r="P36" s="23"/>
    </row>
    <row r="37" customFormat="false" ht="12" hidden="false" customHeight="true" outlineLevel="0" collapsed="false">
      <c r="A37" s="24" t="s">
        <v>150</v>
      </c>
      <c r="B37" s="15" t="s">
        <v>159</v>
      </c>
      <c r="C37" s="15" t="n">
        <v>4</v>
      </c>
      <c r="D37" s="14"/>
      <c r="E37" s="21" t="n">
        <f aca="false">C37*D37</f>
        <v>0</v>
      </c>
      <c r="F37" s="87" t="s">
        <v>160</v>
      </c>
      <c r="G37" s="88" t="s">
        <v>161</v>
      </c>
      <c r="H37" s="15" t="n">
        <v>6.5</v>
      </c>
      <c r="I37" s="14"/>
      <c r="J37" s="16" t="n">
        <f aca="false">H37*I37</f>
        <v>0</v>
      </c>
      <c r="K37" s="14" t="s">
        <v>162</v>
      </c>
      <c r="L37" s="15" t="s">
        <v>142</v>
      </c>
      <c r="M37" s="15" t="n">
        <v>1.2</v>
      </c>
      <c r="N37" s="14"/>
      <c r="O37" s="22" t="n">
        <f aca="false">M37*N37</f>
        <v>0</v>
      </c>
      <c r="P37" s="23"/>
    </row>
    <row r="38" customFormat="false" ht="12" hidden="false" customHeight="true" outlineLevel="0" collapsed="false">
      <c r="A38" s="24" t="s">
        <v>163</v>
      </c>
      <c r="B38" s="15" t="s">
        <v>164</v>
      </c>
      <c r="C38" s="15" t="n">
        <v>1.1</v>
      </c>
      <c r="D38" s="14"/>
      <c r="E38" s="21" t="n">
        <f aca="false">C38*D38</f>
        <v>0</v>
      </c>
      <c r="F38" s="14"/>
      <c r="G38" s="15"/>
      <c r="H38" s="15"/>
      <c r="I38" s="14"/>
      <c r="J38" s="16"/>
      <c r="K38" s="89" t="s">
        <v>165</v>
      </c>
      <c r="L38" s="81" t="s">
        <v>124</v>
      </c>
      <c r="M38" s="15" t="n">
        <v>1.6</v>
      </c>
      <c r="N38" s="14"/>
      <c r="O38" s="22" t="n">
        <f aca="false">M38*N38</f>
        <v>0</v>
      </c>
      <c r="P38" s="23"/>
    </row>
    <row r="39" customFormat="false" ht="12" hidden="false" customHeight="true" outlineLevel="0" collapsed="false">
      <c r="A39" s="24" t="s">
        <v>166</v>
      </c>
      <c r="B39" s="15" t="s">
        <v>86</v>
      </c>
      <c r="C39" s="15" t="n">
        <v>1.2</v>
      </c>
      <c r="D39" s="14"/>
      <c r="E39" s="21" t="n">
        <f aca="false">C39*D39</f>
        <v>0</v>
      </c>
      <c r="F39" s="30" t="s">
        <v>167</v>
      </c>
      <c r="G39" s="30"/>
      <c r="H39" s="30"/>
      <c r="I39" s="30"/>
      <c r="J39" s="30"/>
      <c r="K39" s="29" t="s">
        <v>168</v>
      </c>
      <c r="L39" s="15" t="s">
        <v>142</v>
      </c>
      <c r="M39" s="15" t="n">
        <v>1.2</v>
      </c>
      <c r="N39" s="14"/>
      <c r="O39" s="22" t="n">
        <f aca="false">M39*N39</f>
        <v>0</v>
      </c>
      <c r="P39" s="23"/>
    </row>
    <row r="40" customFormat="false" ht="12" hidden="false" customHeight="true" outlineLevel="0" collapsed="false">
      <c r="A40" s="24" t="s">
        <v>169</v>
      </c>
      <c r="B40" s="15" t="s">
        <v>57</v>
      </c>
      <c r="C40" s="15" t="n">
        <v>3.5</v>
      </c>
      <c r="D40" s="14"/>
      <c r="E40" s="21" t="n">
        <f aca="false">C40*D40</f>
        <v>0</v>
      </c>
      <c r="F40" s="14" t="s">
        <v>170</v>
      </c>
      <c r="G40" s="15" t="s">
        <v>171</v>
      </c>
      <c r="H40" s="15" t="n">
        <v>8</v>
      </c>
      <c r="I40" s="14"/>
      <c r="J40" s="16" t="n">
        <f aca="false">H40*I40</f>
        <v>0</v>
      </c>
      <c r="K40" s="29" t="s">
        <v>172</v>
      </c>
      <c r="L40" s="15" t="s">
        <v>142</v>
      </c>
      <c r="M40" s="15" t="n">
        <v>0.9</v>
      </c>
      <c r="N40" s="14"/>
      <c r="O40" s="22" t="n">
        <f aca="false">M40*N40</f>
        <v>0</v>
      </c>
      <c r="P40" s="23"/>
    </row>
    <row r="41" customFormat="false" ht="12" hidden="false" customHeight="true" outlineLevel="0" collapsed="false">
      <c r="A41" s="31" t="s">
        <v>173</v>
      </c>
      <c r="B41" s="15" t="s">
        <v>174</v>
      </c>
      <c r="C41" s="15" t="n">
        <v>3.5</v>
      </c>
      <c r="D41" s="14"/>
      <c r="E41" s="21" t="n">
        <f aca="false">C41*D41</f>
        <v>0</v>
      </c>
      <c r="F41" s="14" t="s">
        <v>175</v>
      </c>
      <c r="G41" s="15" t="s">
        <v>176</v>
      </c>
      <c r="H41" s="15" t="n">
        <v>4.5</v>
      </c>
      <c r="I41" s="14"/>
      <c r="J41" s="16" t="n">
        <f aca="false">H41*I41</f>
        <v>0</v>
      </c>
      <c r="K41" s="29"/>
      <c r="L41" s="15"/>
      <c r="M41" s="15"/>
      <c r="N41" s="14"/>
      <c r="O41" s="22"/>
      <c r="P41" s="23"/>
    </row>
    <row r="42" customFormat="false" ht="12" hidden="false" customHeight="true" outlineLevel="0" collapsed="false">
      <c r="A42" s="24" t="s">
        <v>177</v>
      </c>
      <c r="B42" s="15" t="s">
        <v>178</v>
      </c>
      <c r="C42" s="15" t="n">
        <v>4.5</v>
      </c>
      <c r="D42" s="14"/>
      <c r="E42" s="21" t="n">
        <f aca="false">C42*D42</f>
        <v>0</v>
      </c>
      <c r="F42" s="29" t="s">
        <v>179</v>
      </c>
      <c r="G42" s="15" t="s">
        <v>21</v>
      </c>
      <c r="H42" s="15" t="n">
        <v>3</v>
      </c>
      <c r="I42" s="14"/>
      <c r="J42" s="16" t="n">
        <f aca="false">H42*I42</f>
        <v>0</v>
      </c>
      <c r="K42" s="29"/>
      <c r="L42" s="15"/>
      <c r="M42" s="15"/>
      <c r="N42" s="14"/>
      <c r="O42" s="22"/>
      <c r="P42" s="23"/>
    </row>
    <row r="43" customFormat="false" ht="12" hidden="false" customHeight="true" outlineLevel="0" collapsed="false">
      <c r="A43" s="18" t="s">
        <v>180</v>
      </c>
      <c r="B43" s="15" t="s">
        <v>181</v>
      </c>
      <c r="C43" s="15" t="n">
        <v>1.5</v>
      </c>
      <c r="D43" s="14"/>
      <c r="E43" s="21" t="n">
        <f aca="false">C43*D43</f>
        <v>0</v>
      </c>
      <c r="F43" s="14" t="s">
        <v>182</v>
      </c>
      <c r="G43" s="15" t="s">
        <v>183</v>
      </c>
      <c r="H43" s="15" t="n">
        <v>3.7</v>
      </c>
      <c r="I43" s="14"/>
      <c r="J43" s="16" t="n">
        <f aca="false">H43*I43</f>
        <v>0</v>
      </c>
      <c r="K43" s="14"/>
      <c r="L43" s="32" t="s">
        <v>184</v>
      </c>
      <c r="M43" s="32"/>
      <c r="N43" s="32"/>
      <c r="O43" s="22" t="n">
        <f aca="false">SUM(O4:O40)</f>
        <v>0</v>
      </c>
      <c r="P43" s="23"/>
    </row>
    <row r="44" customFormat="false" ht="12" hidden="false" customHeight="true" outlineLevel="0" collapsed="false">
      <c r="A44" s="24"/>
      <c r="B44" s="15"/>
      <c r="C44" s="15"/>
      <c r="D44" s="14"/>
      <c r="E44" s="16"/>
      <c r="F44" s="14"/>
      <c r="G44" s="15"/>
      <c r="H44" s="15"/>
      <c r="I44" s="16"/>
      <c r="J44" s="14"/>
      <c r="K44" s="14"/>
      <c r="L44" s="32" t="s">
        <v>185</v>
      </c>
      <c r="M44" s="32"/>
      <c r="N44" s="32"/>
      <c r="O44" s="22" t="n">
        <f aca="false">E48</f>
        <v>0</v>
      </c>
      <c r="P44" s="23"/>
    </row>
    <row r="45" customFormat="false" ht="12" hidden="false" customHeight="true" outlineLevel="0" collapsed="false">
      <c r="A45" s="90" t="s">
        <v>232</v>
      </c>
      <c r="B45" s="90"/>
      <c r="C45" s="90"/>
      <c r="D45" s="90"/>
      <c r="E45" s="90"/>
      <c r="F45" s="20"/>
      <c r="G45" s="19"/>
      <c r="H45" s="19"/>
      <c r="I45" s="16"/>
      <c r="J45" s="14"/>
      <c r="K45" s="14"/>
      <c r="L45" s="32" t="s">
        <v>186</v>
      </c>
      <c r="M45" s="32"/>
      <c r="N45" s="32"/>
      <c r="O45" s="22" t="n">
        <f aca="false">J48</f>
        <v>0</v>
      </c>
      <c r="P45" s="23"/>
    </row>
    <row r="46" customFormat="false" ht="12" hidden="false" customHeight="true" outlineLevel="0" collapsed="false">
      <c r="A46" s="91" t="s">
        <v>233</v>
      </c>
      <c r="B46" s="91"/>
      <c r="C46" s="91"/>
      <c r="D46" s="91"/>
      <c r="E46" s="91"/>
      <c r="F46" s="14"/>
      <c r="G46" s="15"/>
      <c r="H46" s="15"/>
      <c r="I46" s="27"/>
      <c r="J46" s="14"/>
      <c r="K46" s="33"/>
      <c r="L46" s="34" t="s">
        <v>187</v>
      </c>
      <c r="M46" s="34"/>
      <c r="N46" s="34"/>
      <c r="O46" s="35" t="n">
        <f aca="false">SUM(O43:O45)</f>
        <v>0</v>
      </c>
      <c r="P46" s="23"/>
    </row>
    <row r="47" customFormat="false" ht="12" hidden="false" customHeight="true" outlineLevel="0" collapsed="false">
      <c r="A47" s="36"/>
      <c r="B47" s="16"/>
      <c r="C47" s="16"/>
      <c r="D47" s="37"/>
      <c r="E47" s="37"/>
      <c r="F47" s="37"/>
      <c r="G47" s="16"/>
      <c r="H47" s="16"/>
      <c r="I47" s="38"/>
      <c r="J47" s="39"/>
      <c r="K47" s="40"/>
      <c r="L47" s="41" t="s">
        <v>188</v>
      </c>
      <c r="M47" s="41"/>
      <c r="N47" s="41"/>
      <c r="O47" s="42"/>
      <c r="P47" s="23"/>
    </row>
    <row r="48" customFormat="false" ht="12" hidden="false" customHeight="true" outlineLevel="0" collapsed="false">
      <c r="A48" s="43"/>
      <c r="B48" s="44"/>
      <c r="C48" s="45" t="s">
        <v>186</v>
      </c>
      <c r="D48" s="45"/>
      <c r="E48" s="46" t="n">
        <f aca="false">SUM(E5:E43)</f>
        <v>0</v>
      </c>
      <c r="F48" s="46"/>
      <c r="G48" s="47"/>
      <c r="H48" s="47" t="s">
        <v>185</v>
      </c>
      <c r="I48" s="47"/>
      <c r="J48" s="46" t="n">
        <f aca="false">SUM(J4:J43)</f>
        <v>0</v>
      </c>
      <c r="K48" s="48"/>
      <c r="L48" s="49" t="s">
        <v>189</v>
      </c>
      <c r="M48" s="49"/>
      <c r="N48" s="49"/>
      <c r="O48" s="50"/>
      <c r="P48" s="23"/>
    </row>
    <row r="49" customFormat="false" ht="18" hidden="false" customHeight="true" outlineLevel="0" collapsed="false">
      <c r="A49" s="51" t="s">
        <v>190</v>
      </c>
      <c r="B49" s="52"/>
      <c r="C49" s="52"/>
      <c r="D49" s="51"/>
      <c r="E49" s="51"/>
      <c r="F49" s="51" t="s">
        <v>191</v>
      </c>
      <c r="G49" s="51"/>
      <c r="H49" s="51"/>
      <c r="I49" s="51"/>
      <c r="J49" s="51"/>
      <c r="K49" s="51"/>
      <c r="L49" s="51" t="s">
        <v>192</v>
      </c>
      <c r="M49" s="51"/>
      <c r="N49" s="51"/>
      <c r="O49" s="51"/>
      <c r="P49" s="53"/>
    </row>
    <row r="50" customFormat="false" ht="17.25" hidden="false" customHeight="true" outlineLevel="0" collapsed="false">
      <c r="A50" s="54" t="s">
        <v>193</v>
      </c>
      <c r="B50" s="55"/>
      <c r="C50" s="55"/>
      <c r="D50" s="54"/>
      <c r="E50" s="54"/>
      <c r="F50" s="54"/>
      <c r="G50" s="54"/>
      <c r="H50" s="54"/>
      <c r="I50" s="54"/>
      <c r="J50" s="54"/>
      <c r="K50" s="56"/>
      <c r="L50" s="57" t="s">
        <v>194</v>
      </c>
      <c r="M50" s="57"/>
      <c r="N50" s="51"/>
      <c r="O50" s="51"/>
      <c r="P50" s="53"/>
    </row>
    <row r="51" s="60" customFormat="true" ht="14.25" hidden="false" customHeight="true" outlineLevel="0" collapsed="false">
      <c r="A51" s="58" t="s">
        <v>195</v>
      </c>
      <c r="B51" s="58"/>
      <c r="C51" s="58"/>
      <c r="D51" s="58"/>
      <c r="E51" s="58"/>
      <c r="F51" s="58"/>
      <c r="G51" s="58"/>
      <c r="H51" s="58"/>
      <c r="I51" s="58"/>
      <c r="J51" s="58"/>
      <c r="K51" s="58"/>
      <c r="L51" s="58"/>
      <c r="M51" s="58"/>
      <c r="N51" s="58"/>
      <c r="O51" s="58"/>
      <c r="P51" s="59"/>
    </row>
    <row r="52" customFormat="false" ht="14.25" hidden="false" customHeight="true" outlineLevel="0" collapsed="false">
      <c r="A52" s="61" t="s">
        <v>196</v>
      </c>
      <c r="B52" s="61"/>
      <c r="C52" s="61"/>
      <c r="D52" s="61"/>
      <c r="E52" s="61"/>
      <c r="F52" s="61"/>
      <c r="G52" s="61"/>
      <c r="H52" s="61"/>
      <c r="I52" s="61"/>
      <c r="J52" s="61"/>
      <c r="K52" s="61"/>
      <c r="L52" s="61"/>
      <c r="M52" s="61"/>
      <c r="N52" s="61"/>
      <c r="O52" s="61"/>
      <c r="P52" s="59"/>
    </row>
    <row r="53" customFormat="false" ht="13.8" hidden="false" customHeight="false" outlineLevel="0" collapsed="false">
      <c r="A53" s="61"/>
      <c r="B53" s="61"/>
      <c r="C53" s="61"/>
      <c r="D53" s="61"/>
      <c r="E53" s="61"/>
      <c r="F53" s="61"/>
      <c r="G53" s="61"/>
      <c r="H53" s="61"/>
      <c r="I53" s="61"/>
      <c r="J53" s="61"/>
      <c r="K53" s="61"/>
      <c r="L53" s="61"/>
      <c r="M53" s="61"/>
      <c r="N53" s="61"/>
      <c r="O53" s="61"/>
      <c r="P53" s="62"/>
    </row>
    <row r="55" customFormat="false" ht="20.25" hidden="false" customHeight="false" outlineLevel="0" collapsed="false">
      <c r="A55" s="63" t="s">
        <v>197</v>
      </c>
      <c r="B55" s="64"/>
      <c r="C55" s="64"/>
      <c r="D55" s="64"/>
      <c r="E55" s="64"/>
    </row>
    <row r="56" customFormat="false" ht="6.75" hidden="false" customHeight="true" outlineLevel="0" collapsed="false">
      <c r="A56" s="64"/>
      <c r="B56" s="64"/>
      <c r="C56" s="64"/>
      <c r="D56" s="64"/>
      <c r="E56" s="64"/>
    </row>
    <row r="57" customFormat="false" ht="20.25" hidden="false" customHeight="false" outlineLevel="0" collapsed="false">
      <c r="A57" s="63" t="s">
        <v>198</v>
      </c>
      <c r="B57" s="64"/>
      <c r="C57" s="64"/>
      <c r="D57" s="64"/>
      <c r="E57" s="64"/>
    </row>
    <row r="58" customFormat="false" ht="12" hidden="false" customHeight="true" outlineLevel="0" collapsed="false"/>
    <row r="59" customFormat="false" ht="15.75" hidden="false" customHeight="false" outlineLevel="0" collapsed="false">
      <c r="A59" s="65" t="s">
        <v>199</v>
      </c>
      <c r="B59" s="66"/>
      <c r="C59" s="66"/>
      <c r="D59" s="66"/>
      <c r="E59" s="66"/>
      <c r="F59" s="66"/>
      <c r="G59" s="66"/>
      <c r="H59" s="66"/>
      <c r="I59" s="66"/>
      <c r="J59" s="66"/>
      <c r="K59" s="66"/>
      <c r="L59" s="66"/>
    </row>
    <row r="60" customFormat="false" ht="15.75" hidden="false" customHeight="false" outlineLevel="0" collapsed="false">
      <c r="A60" s="65" t="s">
        <v>200</v>
      </c>
      <c r="B60" s="66"/>
      <c r="C60" s="66"/>
      <c r="D60" s="66"/>
      <c r="E60" s="66"/>
      <c r="F60" s="66"/>
      <c r="G60" s="66"/>
      <c r="H60" s="66"/>
      <c r="I60" s="66"/>
      <c r="J60" s="66"/>
      <c r="K60" s="66"/>
      <c r="L60" s="66"/>
    </row>
    <row r="62" customFormat="false" ht="15" hidden="false" customHeight="false" outlineLevel="0" collapsed="false">
      <c r="A62" s="65" t="s">
        <v>190</v>
      </c>
      <c r="B62" s="67"/>
      <c r="C62" s="67"/>
      <c r="D62" s="67"/>
      <c r="E62" s="67"/>
      <c r="F62" s="67"/>
      <c r="G62" s="67"/>
      <c r="H62" s="67"/>
      <c r="I62" s="67"/>
      <c r="K62" s="65" t="s">
        <v>201</v>
      </c>
      <c r="L62" s="67"/>
      <c r="M62" s="67"/>
      <c r="N62" s="67"/>
      <c r="O62" s="67"/>
    </row>
    <row r="63" customFormat="false" ht="15" hidden="false" customHeight="false" outlineLevel="0" collapsed="false">
      <c r="K63" s="65"/>
    </row>
    <row r="64" customFormat="false" ht="15" hidden="false" customHeight="false" outlineLevel="0" collapsed="false">
      <c r="A64" s="65" t="s">
        <v>202</v>
      </c>
      <c r="B64" s="67"/>
      <c r="C64" s="67"/>
      <c r="D64" s="67"/>
      <c r="E64" s="67"/>
      <c r="F64" s="67"/>
      <c r="G64" s="67"/>
      <c r="H64" s="67"/>
      <c r="I64" s="67"/>
      <c r="K64" s="65" t="s">
        <v>203</v>
      </c>
      <c r="L64" s="67"/>
      <c r="M64" s="67"/>
      <c r="N64" s="67"/>
      <c r="O64" s="67"/>
    </row>
    <row r="65" customFormat="false" ht="15" hidden="false" customHeight="false" outlineLevel="0" collapsed="false">
      <c r="K65" s="65"/>
    </row>
    <row r="66" customFormat="false" ht="15" hidden="false" customHeight="false" outlineLevel="0" collapsed="false">
      <c r="A66" s="65" t="s">
        <v>193</v>
      </c>
      <c r="B66" s="67"/>
      <c r="C66" s="67"/>
      <c r="D66" s="67"/>
      <c r="E66" s="67"/>
      <c r="F66" s="67"/>
      <c r="G66" s="67"/>
      <c r="H66" s="67"/>
      <c r="I66" s="67"/>
      <c r="K66" s="65" t="s">
        <v>204</v>
      </c>
      <c r="L66" s="67"/>
      <c r="M66" s="67"/>
      <c r="N66" s="67"/>
      <c r="O66" s="67"/>
    </row>
    <row r="67" customFormat="false" ht="15" hidden="false" customHeight="false" outlineLevel="0" collapsed="false">
      <c r="A67" s="65"/>
    </row>
    <row r="68" customFormat="false" ht="15" hidden="false" customHeight="false" outlineLevel="0" collapsed="false">
      <c r="A68" s="65" t="s">
        <v>205</v>
      </c>
      <c r="B68" s="67"/>
      <c r="C68" s="67"/>
      <c r="D68" s="67"/>
      <c r="E68" s="67"/>
      <c r="F68" s="67"/>
      <c r="G68" s="67"/>
      <c r="H68" s="67"/>
      <c r="I68" s="67"/>
    </row>
    <row r="69" customFormat="false" ht="15" hidden="false" customHeight="false" outlineLevel="0" collapsed="false">
      <c r="A69" s="65"/>
    </row>
    <row r="70" customFormat="false" ht="15" hidden="false" customHeight="false" outlineLevel="0" collapsed="false">
      <c r="A70" s="65" t="s">
        <v>206</v>
      </c>
      <c r="B70" s="67"/>
      <c r="C70" s="67"/>
      <c r="D70" s="67"/>
      <c r="E70" s="67"/>
      <c r="F70" s="67"/>
      <c r="G70" s="67"/>
      <c r="H70" s="67"/>
      <c r="I70" s="67"/>
    </row>
    <row r="72" customFormat="false" ht="13.8" hidden="false" customHeight="false" outlineLevel="0" collapsed="false">
      <c r="A72" s="68" t="s">
        <v>207</v>
      </c>
      <c r="B72" s="68" t="s">
        <v>208</v>
      </c>
      <c r="C72" s="68"/>
      <c r="D72" s="68"/>
      <c r="E72" s="68" t="s">
        <v>209</v>
      </c>
      <c r="F72" s="68"/>
      <c r="G72" s="68"/>
      <c r="H72" s="68" t="s">
        <v>210</v>
      </c>
      <c r="I72" s="68"/>
      <c r="J72" s="68"/>
      <c r="K72" s="68" t="s">
        <v>211</v>
      </c>
      <c r="L72" s="68"/>
      <c r="M72" s="68"/>
    </row>
    <row r="73" customFormat="false" ht="23.95" hidden="false" customHeight="true" outlineLevel="0" collapsed="false">
      <c r="A73" s="69" t="s">
        <v>212</v>
      </c>
      <c r="B73" s="69" t="s">
        <v>213</v>
      </c>
      <c r="C73" s="69"/>
      <c r="D73" s="69"/>
      <c r="E73" s="69" t="s">
        <v>214</v>
      </c>
      <c r="F73" s="69"/>
      <c r="G73" s="69"/>
      <c r="H73" s="70" t="s">
        <v>215</v>
      </c>
      <c r="I73" s="70"/>
      <c r="J73" s="70"/>
      <c r="K73" s="69" t="s">
        <v>216</v>
      </c>
      <c r="L73" s="69"/>
      <c r="M73" s="69"/>
    </row>
    <row r="74" customFormat="false" ht="33.75" hidden="false" customHeight="true" outlineLevel="0" collapsed="false">
      <c r="A74" s="71" t="n">
        <f aca="false">O46</f>
        <v>0</v>
      </c>
      <c r="B74" s="72"/>
      <c r="C74" s="72"/>
      <c r="D74" s="72"/>
      <c r="E74" s="72"/>
      <c r="F74" s="72"/>
      <c r="G74" s="72"/>
      <c r="H74" s="72"/>
      <c r="I74" s="72"/>
      <c r="J74" s="72"/>
      <c r="K74" s="72" t="n">
        <f aca="false">A74-B74+E74-K76</f>
        <v>0</v>
      </c>
      <c r="L74" s="72"/>
      <c r="M74" s="72"/>
    </row>
    <row r="75" customFormat="false" ht="13.8" hidden="false" customHeight="false" outlineLevel="0" collapsed="false">
      <c r="K75" s="0" t="s">
        <v>217</v>
      </c>
    </row>
    <row r="76" customFormat="false" ht="13.8" hidden="false" customHeight="false" outlineLevel="0" collapsed="false">
      <c r="E76" s="73"/>
      <c r="F76" s="73"/>
      <c r="K76" s="74"/>
      <c r="L76" s="74"/>
      <c r="M76" s="74"/>
    </row>
    <row r="77" customFormat="false" ht="20.2" hidden="false" customHeight="true" outlineLevel="0" collapsed="false">
      <c r="A77" s="75" t="s">
        <v>218</v>
      </c>
      <c r="B77" s="75"/>
      <c r="C77" s="75"/>
      <c r="D77" s="75"/>
      <c r="E77" s="75"/>
      <c r="F77" s="75"/>
      <c r="G77" s="75"/>
      <c r="H77" s="75"/>
      <c r="I77" s="75"/>
      <c r="J77" s="75"/>
      <c r="K77" s="75"/>
      <c r="L77" s="75"/>
      <c r="M77" s="75"/>
      <c r="N77" s="75"/>
      <c r="O77" s="75"/>
    </row>
    <row r="78" customFormat="false" ht="9" hidden="false" customHeight="true" outlineLevel="0" collapsed="false"/>
    <row r="79" customFormat="false" ht="15" hidden="false" customHeight="false" outlineLevel="0" collapsed="false">
      <c r="A79" s="0" t="s">
        <v>219</v>
      </c>
    </row>
    <row r="80" customFormat="false" ht="15" hidden="false" customHeight="false" outlineLevel="0" collapsed="false">
      <c r="A80" s="0" t="s">
        <v>220</v>
      </c>
    </row>
    <row r="81" customFormat="false" ht="9.75" hidden="false" customHeight="true" outlineLevel="0" collapsed="false"/>
    <row r="82" customFormat="false" ht="15" hidden="false" customHeight="false" outlineLevel="0" collapsed="false">
      <c r="A82" s="0" t="s">
        <v>221</v>
      </c>
    </row>
    <row r="83" customFormat="false" ht="15" hidden="false" customHeight="false" outlineLevel="0" collapsed="false">
      <c r="A83" s="0" t="s">
        <v>222</v>
      </c>
      <c r="D83" s="67"/>
      <c r="E83" s="67"/>
      <c r="F83" s="67"/>
      <c r="G83" s="0" t="s">
        <v>223</v>
      </c>
      <c r="I83" s="67"/>
      <c r="J83" s="67"/>
      <c r="K83" s="67"/>
      <c r="L83" s="67"/>
      <c r="M83" s="67"/>
      <c r="N83" s="67"/>
      <c r="O83" s="67"/>
    </row>
    <row r="84" customFormat="false" ht="15" hidden="false" customHeight="false" outlineLevel="0" collapsed="false">
      <c r="A84" s="0" t="s">
        <v>224</v>
      </c>
    </row>
    <row r="85" customFormat="false" ht="15" hidden="false" customHeight="false" outlineLevel="0" collapsed="false">
      <c r="A85" s="0" t="s">
        <v>225</v>
      </c>
    </row>
    <row r="87" customFormat="false" ht="15" hidden="false" customHeight="false" outlineLevel="0" collapsed="false">
      <c r="A87" s="0" t="s">
        <v>226</v>
      </c>
    </row>
    <row r="88" customFormat="false" ht="15" hidden="false" customHeight="false" outlineLevel="0" collapsed="false">
      <c r="A88" s="0" t="s">
        <v>227</v>
      </c>
      <c r="B88" s="67"/>
      <c r="C88" s="67"/>
      <c r="D88" s="67"/>
      <c r="E88" s="67"/>
      <c r="F88" s="67"/>
      <c r="G88" s="0" t="s">
        <v>228</v>
      </c>
      <c r="I88" s="67"/>
      <c r="J88" s="67"/>
      <c r="K88" s="67"/>
      <c r="L88" s="0" t="s">
        <v>229</v>
      </c>
      <c r="M88" s="67"/>
      <c r="N88" s="67"/>
      <c r="O88" s="67"/>
    </row>
    <row r="90" customFormat="false" ht="13.8" hidden="false" customHeight="false" outlineLevel="0" collapsed="false">
      <c r="A90" s="0" t="s">
        <v>230</v>
      </c>
    </row>
    <row r="91" customFormat="false" ht="13.8" hidden="false" customHeight="false" outlineLevel="0" collapsed="false">
      <c r="A91" s="0" t="s">
        <v>231</v>
      </c>
    </row>
    <row r="115" customFormat="false" ht="13.8" hidden="false" customHeight="false" outlineLevel="0" collapsed="false"/>
    <row r="1048576" customFormat="false" ht="12.8" hidden="false" customHeight="false" outlineLevel="0" collapsed="false"/>
  </sheetData>
  <mergeCells count="30">
    <mergeCell ref="A1:N1"/>
    <mergeCell ref="A4:E4"/>
    <mergeCell ref="K13:O13"/>
    <mergeCell ref="F39:J39"/>
    <mergeCell ref="L43:N43"/>
    <mergeCell ref="L44:N44"/>
    <mergeCell ref="A45:E45"/>
    <mergeCell ref="L45:N45"/>
    <mergeCell ref="A46:E46"/>
    <mergeCell ref="L46:N46"/>
    <mergeCell ref="L47:N47"/>
    <mergeCell ref="C48:D48"/>
    <mergeCell ref="H48:I48"/>
    <mergeCell ref="L48:N48"/>
    <mergeCell ref="A51:O51"/>
    <mergeCell ref="A52:O53"/>
    <mergeCell ref="B72:D72"/>
    <mergeCell ref="E72:G72"/>
    <mergeCell ref="H72:J72"/>
    <mergeCell ref="K72:M72"/>
    <mergeCell ref="B73:D73"/>
    <mergeCell ref="E73:G73"/>
    <mergeCell ref="H73:J73"/>
    <mergeCell ref="K73:M73"/>
    <mergeCell ref="B74:D74"/>
    <mergeCell ref="E74:G74"/>
    <mergeCell ref="H74:J74"/>
    <mergeCell ref="K74:M74"/>
    <mergeCell ref="E76:F76"/>
    <mergeCell ref="A77:O77"/>
  </mergeCells>
  <printOptions headings="false" gridLines="false" gridLinesSet="true" horizontalCentered="false" verticalCentered="false"/>
  <pageMargins left="0.236111111111111" right="0.236111111111111" top="0.0784722222222222" bottom="0.0784722222222222"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1425</TotalTime>
  <Application>LibreOffice/5.2.7.2$Linux_X86_64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2017-03-11T19:50:40Z</dcterms:created>
  <dc:creator>Karen Marshall</dc:creator>
  <dc:description/>
  <dc:language>en-US</dc:language>
  <cp:lastModifiedBy>Judy Jenkinson</cp:lastModifiedBy>
  <cp:lastPrinted>2017-03-12T00:01:53Z</cp:lastPrinted>
  <dcterms:modified xsi:type="dcterms:W3CDTF">2017-08-21T19:13:46Z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